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65426" yWindow="65426" windowWidth="19420" windowHeight="10420" activeTab="0"/>
  </bookViews>
  <sheets>
    <sheet name="Rozpis ceny plnění - NN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<sst xmlns="http://schemas.openxmlformats.org/spreadsheetml/2006/main" count="18" uniqueCount="18">
  <si>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</si>
  <si>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</si>
  <si>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</si>
  <si>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</si>
  <si>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</si>
  <si>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</si>
  <si>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</si>
  <si>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</si>
  <si>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</si>
  <si>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</si>
  <si>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</si>
  <si>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</si>
  <si>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>C01d, C02d, C03d</t>
  </si>
  <si>
    <t>C25d</t>
  </si>
  <si>
    <t>C45d</t>
  </si>
  <si>
    <t xml:space="preserve">Příloha č. 2 - Rozpis ceny plnění - dodávka elektrické energie                                                                                                                                    </t>
  </si>
  <si>
    <t>NN - dle přílohy č. 1 ZD na období 12 měsíců</t>
  </si>
  <si>
    <t>účastníci vyplní pouze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</si>
</sst>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3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 topLeftCell="A1">
      <selection activeCell="E14" sqref="E14"/>
    </sheetView>
  </sheetViews>
  <sheetFormatPr defaultColWidth="9.140625" defaultRowHeight="15"/>
  <cols>
    <col min="1" max="15" width="15.7109375" style="0" customWidth="1"/>
  </cols>
  <sheetData>
    <row r="1" spans="1:12" ht="43.5" customHeight="1" thickBot="1">
      <c r="A1" s="24" t="s">
        <v>15</v>
      </c>
      <c r="B1" s="25"/>
      <c r="C1" s="25"/>
      <c r="D1" s="26"/>
      <c r="E1" s="26"/>
      <c r="F1" s="25"/>
      <c r="G1" s="25"/>
      <c r="H1" s="25"/>
      <c r="I1" s="25"/>
      <c r="J1" s="25"/>
      <c r="K1" s="25"/>
      <c r="L1" s="27"/>
    </row>
    <row r="2" spans="1:12" ht="58.5" customHeight="1" thickBot="1">
      <c r="A2" s="5"/>
      <c r="B2" s="10" t="s">
        <v>0</v>
      </c>
      <c r="C2" s="11" t="s">
        <v>7</v>
      </c>
      <c r="D2" s="10" t="s">
        <v>8</v>
      </c>
      <c r="E2" s="12" t="s">
        <v>9</v>
      </c>
      <c r="F2" s="13" t="s">
        <v>10</v>
      </c>
      <c r="G2" s="13" t="s">
        <v>11</v>
      </c>
      <c r="H2" s="14" t="s">
        <v>1</v>
      </c>
      <c r="I2" s="14" t="s">
        <v>4</v>
      </c>
      <c r="J2" s="14" t="s">
        <v>5</v>
      </c>
      <c r="K2" s="14" t="s">
        <v>2</v>
      </c>
      <c r="L2" s="14" t="s">
        <v>3</v>
      </c>
    </row>
    <row r="3" spans="1:12" ht="58.5" customHeight="1">
      <c r="A3" s="28" t="s">
        <v>16</v>
      </c>
      <c r="B3" s="19" t="s">
        <v>12</v>
      </c>
      <c r="C3" s="8">
        <v>475.15</v>
      </c>
      <c r="D3" s="21">
        <v>0</v>
      </c>
      <c r="E3" s="20">
        <f>C3+D3</f>
        <v>475.15</v>
      </c>
      <c r="F3" s="6">
        <v>0</v>
      </c>
      <c r="G3" s="21">
        <v>0</v>
      </c>
      <c r="H3" s="9">
        <f>C3*F3</f>
        <v>0</v>
      </c>
      <c r="I3" s="9">
        <f>E3*28.3</f>
        <v>13446.744999999999</v>
      </c>
      <c r="J3" s="9">
        <f>H3+I3</f>
        <v>13446.744999999999</v>
      </c>
      <c r="K3" s="9">
        <f>J3*0.21</f>
        <v>2823.81645</v>
      </c>
      <c r="L3" s="9">
        <f>J3+K3</f>
        <v>16270.56145</v>
      </c>
    </row>
    <row r="4" spans="1:12" ht="58.5" customHeight="1">
      <c r="A4" s="29"/>
      <c r="B4" s="19" t="s">
        <v>13</v>
      </c>
      <c r="C4" s="8">
        <v>67.87</v>
      </c>
      <c r="D4" s="8">
        <v>45</v>
      </c>
      <c r="E4" s="20">
        <f aca="true" t="shared" si="0" ref="E4:E5">C4+D4</f>
        <v>112.87</v>
      </c>
      <c r="F4" s="6">
        <v>0</v>
      </c>
      <c r="G4" s="6">
        <v>0</v>
      </c>
      <c r="H4" s="9">
        <f>(C4*F4)+(D4*G4)</f>
        <v>0</v>
      </c>
      <c r="I4" s="9">
        <f aca="true" t="shared" si="1" ref="I4:I5">E4*28.3</f>
        <v>3194.221</v>
      </c>
      <c r="J4" s="9">
        <f aca="true" t="shared" si="2" ref="J4:J5">H4+I4</f>
        <v>3194.221</v>
      </c>
      <c r="K4" s="9">
        <f aca="true" t="shared" si="3" ref="K4:K5">J4*0.21</f>
        <v>670.7864099999999</v>
      </c>
      <c r="L4" s="9">
        <f aca="true" t="shared" si="4" ref="L4:L5">J4+K4</f>
        <v>3865.00741</v>
      </c>
    </row>
    <row r="5" spans="1:12" ht="58.5" customHeight="1" thickBot="1">
      <c r="A5" s="29"/>
      <c r="B5" s="19" t="s">
        <v>14</v>
      </c>
      <c r="C5" s="8">
        <v>6.87</v>
      </c>
      <c r="D5" s="8">
        <v>16.64</v>
      </c>
      <c r="E5" s="20">
        <f t="shared" si="0"/>
        <v>23.51</v>
      </c>
      <c r="F5" s="6">
        <v>0</v>
      </c>
      <c r="G5" s="6">
        <v>0</v>
      </c>
      <c r="H5" s="9">
        <f>(C5*F5)+(D5*G5)</f>
        <v>0</v>
      </c>
      <c r="I5" s="9">
        <f t="shared" si="1"/>
        <v>665.3330000000001</v>
      </c>
      <c r="J5" s="9">
        <f t="shared" si="2"/>
        <v>665.3330000000001</v>
      </c>
      <c r="K5" s="9">
        <f t="shared" si="3"/>
        <v>139.71993</v>
      </c>
      <c r="L5" s="9">
        <f t="shared" si="4"/>
        <v>805.0529300000001</v>
      </c>
    </row>
    <row r="6" spans="1:12" ht="15" thickBot="1">
      <c r="A6" s="22" t="s">
        <v>6</v>
      </c>
      <c r="B6" s="23"/>
      <c r="C6" s="15">
        <f>SUM(C3:C5)</f>
        <v>549.89</v>
      </c>
      <c r="D6" s="15">
        <f>SUM(D4:D5)</f>
        <v>61.64</v>
      </c>
      <c r="E6" s="15">
        <f>SUM(E3:E5)</f>
        <v>611.53</v>
      </c>
      <c r="F6" s="16">
        <f>SUM(F3:F5)</f>
        <v>0</v>
      </c>
      <c r="G6" s="16">
        <f>SUM(G4:G5)</f>
        <v>0</v>
      </c>
      <c r="H6" s="17">
        <f>SUM(H3:H5)</f>
        <v>0</v>
      </c>
      <c r="I6" s="17">
        <f>SUM(I3:I5)</f>
        <v>17306.299</v>
      </c>
      <c r="J6" s="17">
        <f>SUM(J3:J5)</f>
        <v>17306.299</v>
      </c>
      <c r="K6" s="18">
        <f>SUM(K3:K5)</f>
        <v>3634.32279</v>
      </c>
      <c r="L6" s="18">
        <f>SUM(L3:L5)</f>
        <v>20940.62179</v>
      </c>
    </row>
    <row r="7" spans="1:12" ht="15" thickBot="1">
      <c r="A7" s="2"/>
      <c r="B7" s="3"/>
      <c r="C7" s="3"/>
      <c r="D7" s="3"/>
      <c r="E7" s="7"/>
      <c r="F7" s="3"/>
      <c r="G7" s="3"/>
      <c r="H7" s="3"/>
      <c r="I7" s="3"/>
      <c r="J7" s="3"/>
      <c r="K7" s="3"/>
      <c r="L7" s="3"/>
    </row>
    <row r="8" spans="1:12" ht="33.75" customHeight="1" thickBot="1">
      <c r="A8" s="30" t="s">
        <v>17</v>
      </c>
      <c r="B8" s="31"/>
      <c r="C8" s="32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4">
    <mergeCell ref="A6:B6"/>
    <mergeCell ref="A1:L1"/>
    <mergeCell ref="A3:A5"/>
    <mergeCell ref="A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sadilkova</cp:lastModifiedBy>
  <cp:lastPrinted>2015-06-26T11:56:52Z</cp:lastPrinted>
  <dcterms:created xsi:type="dcterms:W3CDTF">2013-04-02T10:44:02Z</dcterms:created>
  <dcterms:modified xsi:type="dcterms:W3CDTF">2021-09-29T10:37:27Z</dcterms:modified>
  <cp:category/>
  <cp:version/>
  <cp:contentType/>
  <cp:contentStatus/>
</cp:coreProperties>
</file>