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96" windowWidth="19308" windowHeight="11064"/>
  </bookViews>
  <sheets>
    <sheet name="List1" sheetId="1" r:id="rId1"/>
    <sheet name="List2" sheetId="2" r:id="rId2"/>
    <sheet name="List3" sheetId="3" r:id="rId3"/>
  </sheets>
  <definedNames>
    <definedName name="_xlnm.Print_Area" localSheetId="0">List1!$B$2:$G$50</definedName>
  </definedNames>
  <calcPr calcId="124519"/>
</workbook>
</file>

<file path=xl/calcChain.xml><?xml version="1.0" encoding="utf-8"?>
<calcChain xmlns="http://schemas.openxmlformats.org/spreadsheetml/2006/main">
  <c r="G13" i="1"/>
  <c r="G31"/>
  <c r="G30"/>
  <c r="G47"/>
  <c r="G46"/>
  <c r="G43"/>
  <c r="G42"/>
  <c r="G40"/>
  <c r="G39"/>
  <c r="G38"/>
  <c r="G37"/>
  <c r="G36"/>
  <c r="G35"/>
  <c r="G34"/>
  <c r="G33"/>
  <c r="G32"/>
  <c r="G29"/>
  <c r="G28"/>
  <c r="G27"/>
  <c r="G26"/>
  <c r="G25"/>
  <c r="G24"/>
  <c r="G23"/>
  <c r="G22"/>
  <c r="G21"/>
  <c r="G20"/>
  <c r="G19"/>
  <c r="G18"/>
  <c r="G17"/>
  <c r="G16"/>
  <c r="G15"/>
  <c r="G45"/>
  <c r="G9"/>
  <c r="G11"/>
  <c r="G12"/>
  <c r="G14"/>
  <c r="G7"/>
  <c r="G50" l="1"/>
</calcChain>
</file>

<file path=xl/sharedStrings.xml><?xml version="1.0" encoding="utf-8"?>
<sst xmlns="http://schemas.openxmlformats.org/spreadsheetml/2006/main" count="136" uniqueCount="105">
  <si>
    <t>Investor:</t>
  </si>
  <si>
    <t>Poz.</t>
  </si>
  <si>
    <t>Popis zařízení</t>
  </si>
  <si>
    <t>jedn. cena</t>
  </si>
  <si>
    <t>cena</t>
  </si>
  <si>
    <t xml:space="preserve"> 2.01</t>
  </si>
  <si>
    <t xml:space="preserve"> 3.01</t>
  </si>
  <si>
    <t xml:space="preserve"> 3.02</t>
  </si>
  <si>
    <t xml:space="preserve"> 4.01</t>
  </si>
  <si>
    <t xml:space="preserve"> 5.01</t>
  </si>
  <si>
    <t>CELKEM bez DPH</t>
  </si>
  <si>
    <t>Část:</t>
  </si>
  <si>
    <t xml:space="preserve"> 4.02</t>
  </si>
  <si>
    <t xml:space="preserve"> 5.02</t>
  </si>
  <si>
    <t>množství</t>
  </si>
  <si>
    <t>kus</t>
  </si>
  <si>
    <t xml:space="preserve">jednotka </t>
  </si>
  <si>
    <r>
      <t>m</t>
    </r>
    <r>
      <rPr>
        <vertAlign val="superscript"/>
        <sz val="11"/>
        <color theme="1"/>
        <rFont val="Arial"/>
        <family val="2"/>
        <charset val="238"/>
      </rPr>
      <t>2</t>
    </r>
  </si>
  <si>
    <t>PS 2/Chladicí zařízení</t>
  </si>
  <si>
    <t>Dominikánská 2, 601 69  Brno</t>
  </si>
  <si>
    <t>Sportovní a rekreační areál Kraví Hora, Dominikánská 2, 601 69  Brno</t>
  </si>
  <si>
    <t>ROZPOČET - Oprava přívodního potrubí teplonosné kapaliny mezi strojovnou a ledovou plochou</t>
  </si>
  <si>
    <t xml:space="preserve">Demontáže:
- vypuštění náplně solanky z okruhu systému chlazení plochy  
- po odkrytí části přívodního kanálu (viz stavba) demontáž  
potrubí solanky od strojovny (k likvidaci) 
- demontáž hlavního potrubí, demontáž odboček k sekcím
- ve strojovně demontáž cirkulačních čerpadel solanky, 
potrubí a armatury po hrdla deskového výměníku/výparníku
</t>
  </si>
  <si>
    <t xml:space="preserve">Strojní zařízení
                                 </t>
  </si>
  <si>
    <t>Čerpadlo Calpeda NM-80/16 BE; 15 kW; 400 V</t>
  </si>
  <si>
    <t xml:space="preserve">Potrubí a armatura
                                 </t>
  </si>
  <si>
    <t xml:space="preserve"> 2.00</t>
  </si>
  <si>
    <t xml:space="preserve"> 1.00</t>
  </si>
  <si>
    <t xml:space="preserve"> 3.00</t>
  </si>
  <si>
    <t>bm</t>
  </si>
  <si>
    <t xml:space="preserve"> 3.03</t>
  </si>
  <si>
    <r>
      <t xml:space="preserve">Plast kolena 90 </t>
    </r>
    <r>
      <rPr>
        <sz val="11"/>
        <color theme="1"/>
        <rFont val="Calibri"/>
        <family val="2"/>
        <charset val="238"/>
      </rPr>
      <t>°</t>
    </r>
  </si>
  <si>
    <t xml:space="preserve"> 3.04</t>
  </si>
  <si>
    <r>
      <t xml:space="preserve">Plast kolena 45 </t>
    </r>
    <r>
      <rPr>
        <sz val="11"/>
        <color theme="1"/>
        <rFont val="Calibri"/>
        <family val="2"/>
        <charset val="238"/>
      </rPr>
      <t>°</t>
    </r>
  </si>
  <si>
    <t xml:space="preserve"> 3.05</t>
  </si>
  <si>
    <t xml:space="preserve"> 3.06</t>
  </si>
  <si>
    <t>Koncovka zaslepovací příruba</t>
  </si>
  <si>
    <t xml:space="preserve"> 3.07</t>
  </si>
  <si>
    <t>Trubka ocel. bezešvá hlad., mat. 12 021.1, 168×4,5</t>
  </si>
  <si>
    <t xml:space="preserve"> 3.08</t>
  </si>
  <si>
    <t xml:space="preserve"> 3.09</t>
  </si>
  <si>
    <t>Trubka ocel. bezešvá hlad., mat. 12 021.1, 114×4</t>
  </si>
  <si>
    <t xml:space="preserve"> 3.10</t>
  </si>
  <si>
    <t>Trubka ocel. bezešvá hlad., mat. 12 021.1, 88,9×3,6</t>
  </si>
  <si>
    <t xml:space="preserve"> 3.11</t>
  </si>
  <si>
    <r>
      <t>Trubkový oblouk K3, mat. 11, 219</t>
    </r>
    <r>
      <rPr>
        <sz val="11"/>
        <color theme="1"/>
        <rFont val="Calibri"/>
        <family val="2"/>
        <charset val="238"/>
      </rPr>
      <t>×</t>
    </r>
    <r>
      <rPr>
        <sz val="11"/>
        <color theme="1"/>
        <rFont val="Arial"/>
        <family val="2"/>
        <charset val="238"/>
      </rPr>
      <t>6,3</t>
    </r>
  </si>
  <si>
    <t>ks</t>
  </si>
  <si>
    <t xml:space="preserve"> 3.12</t>
  </si>
  <si>
    <r>
      <t>Trubkový oblouk K3, mat. 12, 168</t>
    </r>
    <r>
      <rPr>
        <sz val="11"/>
        <color theme="1"/>
        <rFont val="Calibri"/>
        <family val="2"/>
        <charset val="238"/>
      </rPr>
      <t>×</t>
    </r>
    <r>
      <rPr>
        <sz val="11"/>
        <color theme="1"/>
        <rFont val="Arial"/>
        <family val="2"/>
        <charset val="238"/>
      </rPr>
      <t>4,5</t>
    </r>
  </si>
  <si>
    <t xml:space="preserve"> 3.13</t>
  </si>
  <si>
    <r>
      <t>Trubkový oblouk K3, mat. 12, 114,3</t>
    </r>
    <r>
      <rPr>
        <sz val="11"/>
        <color theme="1"/>
        <rFont val="Calibri"/>
        <family val="2"/>
        <charset val="238"/>
      </rPr>
      <t>×</t>
    </r>
    <r>
      <rPr>
        <sz val="11"/>
        <color theme="1"/>
        <rFont val="Arial"/>
        <family val="2"/>
        <charset val="238"/>
      </rPr>
      <t>4</t>
    </r>
  </si>
  <si>
    <t xml:space="preserve"> 3.14</t>
  </si>
  <si>
    <t>Přechod trubkový přímý 200/100-150</t>
  </si>
  <si>
    <t xml:space="preserve"> 3.15</t>
  </si>
  <si>
    <t>Přechod trubkový přímý 150/65-80-125</t>
  </si>
  <si>
    <t xml:space="preserve"> 3.16</t>
  </si>
  <si>
    <t>Příruba svařovací s krkem PN 6-16; DN 200</t>
  </si>
  <si>
    <t xml:space="preserve"> 3.17</t>
  </si>
  <si>
    <t>Příruba svařovací s krkem PN 6-16; DN 100</t>
  </si>
  <si>
    <t xml:space="preserve"> 3.18</t>
  </si>
  <si>
    <t>Příruba svařovací s krkem PN 6-16; DN 80</t>
  </si>
  <si>
    <t xml:space="preserve"> 3.19</t>
  </si>
  <si>
    <t>Příruba svařovací s krkem PN 6-16 zaslepovací; DN 100</t>
  </si>
  <si>
    <t xml:space="preserve"> 3.20</t>
  </si>
  <si>
    <t xml:space="preserve"> 3.21</t>
  </si>
  <si>
    <t xml:space="preserve"> 3.22</t>
  </si>
  <si>
    <t>Bezpřírubová klapka Buracco 620 B; DN 100</t>
  </si>
  <si>
    <t>Bezpřírubová klapka Buracco 620 B; DN 80</t>
  </si>
  <si>
    <t xml:space="preserve"> 3.23</t>
  </si>
  <si>
    <t xml:space="preserve"> 3.24</t>
  </si>
  <si>
    <t>Filtr BOA PN 25; DN 100</t>
  </si>
  <si>
    <t xml:space="preserve"> 3.25</t>
  </si>
  <si>
    <t>Manometrový návarek, šroubení</t>
  </si>
  <si>
    <t xml:space="preserve"> 3.26</t>
  </si>
  <si>
    <t>Manometr - voda</t>
  </si>
  <si>
    <t xml:space="preserve"> 3.27</t>
  </si>
  <si>
    <t>Manometrový ventil - voda</t>
  </si>
  <si>
    <t xml:space="preserve"> 4.00</t>
  </si>
  <si>
    <t>Montážní materiál</t>
  </si>
  <si>
    <t>Profil U 80</t>
  </si>
  <si>
    <t>Plech válcovaný za tepla; 4×1000×2000</t>
  </si>
  <si>
    <t>tab.</t>
  </si>
  <si>
    <t xml:space="preserve"> 5.00</t>
  </si>
  <si>
    <t>Tepelné izolace</t>
  </si>
  <si>
    <t>Izolace plastového potrubí, odboček a klapek vč. Nových přírubových spojů v kanále - synt. kaučuk tl. 25 mm</t>
  </si>
  <si>
    <t>Izolace ocelového potrubí - synt. kaučuk tl. 25 mm</t>
  </si>
  <si>
    <t xml:space="preserve"> 5.03</t>
  </si>
  <si>
    <t>Lepidlo, čistič, izolační páska tl. 50 mm</t>
  </si>
  <si>
    <t>sada</t>
  </si>
  <si>
    <t>Montáže</t>
  </si>
  <si>
    <t xml:space="preserve"> 6.00</t>
  </si>
  <si>
    <t xml:space="preserve"> 7.00</t>
  </si>
  <si>
    <t>Zkoušky, uvedení do provozu, dokumentace</t>
  </si>
  <si>
    <t xml:space="preserve"> 3.28</t>
  </si>
  <si>
    <t>Přírubový spoj PN 16, 40; DN 200</t>
  </si>
  <si>
    <t>Přírubový spoj PN 16, 40; DN 100</t>
  </si>
  <si>
    <t>Přírubový spoj PN 16, 40; DN 80</t>
  </si>
  <si>
    <t>Trubka ocel. bezešvá hlad., mat. 12 021.1, 219×6,3</t>
  </si>
  <si>
    <t>Příruba točivá DN 200</t>
  </si>
  <si>
    <t>Příruba točivá DN 100</t>
  </si>
  <si>
    <t>Plast spojky potrubí DN 200</t>
  </si>
  <si>
    <t xml:space="preserve"> 3.29</t>
  </si>
  <si>
    <t xml:space="preserve"> 3.30</t>
  </si>
  <si>
    <t>Plast T kus red DN 200/100</t>
  </si>
  <si>
    <r>
      <t xml:space="preserve">Plastové potrubí DN 200; vhodné pro solanku -15 </t>
    </r>
    <r>
      <rPr>
        <sz val="11"/>
        <color theme="1"/>
        <rFont val="Calibri"/>
        <family val="2"/>
        <charset val="238"/>
      </rPr>
      <t>°</t>
    </r>
    <r>
      <rPr>
        <sz val="11"/>
        <color theme="1"/>
        <rFont val="Arial"/>
        <family val="2"/>
        <charset val="238"/>
      </rPr>
      <t xml:space="preserve">C; PN 16 </t>
    </r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</si>
</sst>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vertAlign val="superscript"/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rgb="FF222222"/>
      <name val="Arial"/>
      <family val="2"/>
      <charset val="238"/>
    </font>
    <font>
      <b/>
      <sz val="11"/>
      <color rgb="FF22222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1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left" vertical="top" wrapText="1"/>
    </xf>
    <xf numFmtId="0" fontId="3" fillId="0" borderId="7" xfId="0" applyFont="1" applyBorder="1" applyAlignment="1" applyProtection="1">
      <alignment horizontal="left" vertical="top" wrapText="1"/>
    </xf>
    <xf numFmtId="0" fontId="0" fillId="0" borderId="0" xfId="0" applyProtection="1"/>
    <xf numFmtId="0" fontId="1" fillId="0" borderId="0" xfId="0" applyFont="1" applyProtection="1"/>
    <xf numFmtId="0" fontId="2" fillId="0" borderId="0" xfId="0" applyFont="1" applyProtection="1"/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vertical="center"/>
    </xf>
    <xf numFmtId="0" fontId="3" fillId="0" borderId="8" xfId="0" applyFont="1" applyBorder="1" applyAlignment="1" applyProtection="1">
      <alignment vertical="center"/>
    </xf>
    <xf numFmtId="1" fontId="2" fillId="0" borderId="1" xfId="0" applyNumberFormat="1" applyFont="1" applyBorder="1" applyProtection="1"/>
    <xf numFmtId="0" fontId="2" fillId="0" borderId="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vertical="top" wrapText="1"/>
    </xf>
    <xf numFmtId="0" fontId="7" fillId="0" borderId="0" xfId="0" applyFont="1" applyProtection="1"/>
    <xf numFmtId="0" fontId="6" fillId="0" borderId="0" xfId="0" applyFont="1" applyProtection="1"/>
    <xf numFmtId="0" fontId="3" fillId="0" borderId="0" xfId="0" applyFont="1" applyFill="1" applyBorder="1" applyAlignment="1" applyProtection="1">
      <alignment horizontal="center" vertical="center"/>
    </xf>
    <xf numFmtId="0" fontId="8" fillId="0" borderId="0" xfId="0" applyFont="1"/>
    <xf numFmtId="0" fontId="9" fillId="0" borderId="0" xfId="0" applyFont="1"/>
    <xf numFmtId="0" fontId="3" fillId="2" borderId="0" xfId="0" applyFont="1" applyFill="1" applyBorder="1" applyAlignment="1" applyProtection="1">
      <alignment vertical="center"/>
      <protection locked="0"/>
    </xf>
    <xf numFmtId="0" fontId="3" fillId="0" borderId="7" xfId="0" applyFont="1" applyBorder="1" applyAlignment="1" applyProtection="1">
      <alignment horizontal="left" vertical="center" wrapText="1"/>
    </xf>
    <xf numFmtId="2" fontId="3" fillId="0" borderId="4" xfId="0" applyNumberFormat="1" applyFont="1" applyBorder="1" applyAlignment="1" applyProtection="1">
      <alignment horizontal="center" vertical="center"/>
    </xf>
    <xf numFmtId="2" fontId="3" fillId="0" borderId="7" xfId="0" applyNumberFormat="1" applyFont="1" applyBorder="1" applyAlignment="1" applyProtection="1">
      <alignment horizontal="center" vertical="center"/>
    </xf>
    <xf numFmtId="0" fontId="3" fillId="3" borderId="5" xfId="0" applyFont="1" applyFill="1" applyBorder="1" applyAlignment="1" applyProtection="1">
      <alignment vertical="center" wrapText="1"/>
      <protection locked="0"/>
    </xf>
    <xf numFmtId="0" fontId="3" fillId="3" borderId="7" xfId="0" applyFont="1" applyFill="1" applyBorder="1" applyAlignment="1" applyProtection="1">
      <alignment vertical="center"/>
      <protection locked="0"/>
    </xf>
    <xf numFmtId="0" fontId="3" fillId="3" borderId="8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vertical="center"/>
      <protection locked="0"/>
    </xf>
    <xf numFmtId="0" fontId="2" fillId="0" borderId="10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0" borderId="12" xfId="0" applyFont="1" applyBorder="1" applyAlignment="1" applyProtection="1">
      <alignment horizontal="center"/>
    </xf>
    <xf numFmtId="0" fontId="2" fillId="0" borderId="13" xfId="0" applyFont="1" applyBorder="1" applyAlignment="1" applyProtection="1">
      <alignment horizontal="center" vertical="top" wrapText="1"/>
    </xf>
    <xf numFmtId="0" fontId="2" fillId="0" borderId="14" xfId="0" applyFont="1" applyBorder="1" applyAlignment="1" applyProtection="1">
      <alignment horizontal="center" vertical="top" wrapText="1"/>
    </xf>
    <xf numFmtId="0" fontId="2" fillId="0" borderId="8" xfId="0" applyFont="1" applyBorder="1" applyAlignment="1" applyProtection="1">
      <alignment horizontal="center" vertical="top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top" wrapText="1"/>
    </xf>
    <xf numFmtId="0" fontId="2" fillId="0" borderId="16" xfId="0" applyFont="1" applyBorder="1" applyAlignment="1" applyProtection="1">
      <alignment horizontal="center" vertical="top" wrapText="1"/>
    </xf>
    <xf numFmtId="0" fontId="2" fillId="0" borderId="9" xfId="0" applyFont="1" applyBorder="1" applyAlignment="1" applyProtection="1">
      <alignment horizontal="center" vertical="top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52"/>
  <sheetViews>
    <sheetView tabSelected="1" workbookViewId="0">
      <selection activeCell="C7" sqref="C7"/>
    </sheetView>
  </sheetViews>
  <sheetFormatPr defaultRowHeight="14.4"/>
  <cols>
    <col min="2" max="2" width="9.33203125" bestFit="1" customWidth="1"/>
    <col min="3" max="3" width="55.77734375" customWidth="1"/>
    <col min="4" max="5" width="9.6640625" customWidth="1"/>
    <col min="6" max="6" width="10.88671875" customWidth="1"/>
    <col min="7" max="7" width="12.77734375" bestFit="1" customWidth="1"/>
  </cols>
  <sheetData>
    <row r="1" spans="1:23">
      <c r="A1" s="6"/>
      <c r="B1" s="6"/>
      <c r="C1" s="6"/>
      <c r="D1" s="6"/>
      <c r="E1" s="6"/>
      <c r="F1" s="6"/>
      <c r="G1" s="6"/>
      <c r="H1" s="6"/>
    </row>
    <row r="2" spans="1:23" ht="15.6">
      <c r="A2" s="6"/>
      <c r="B2" s="6"/>
      <c r="C2" s="7" t="s">
        <v>21</v>
      </c>
      <c r="D2" s="6"/>
      <c r="E2" s="6"/>
      <c r="F2" s="6"/>
      <c r="G2" s="6"/>
      <c r="H2" s="6"/>
    </row>
    <row r="3" spans="1:23" ht="16.2" customHeight="1">
      <c r="A3" s="6"/>
      <c r="B3" s="8" t="s">
        <v>0</v>
      </c>
      <c r="C3" s="20" t="s">
        <v>20</v>
      </c>
      <c r="W3" s="19" t="s">
        <v>19</v>
      </c>
    </row>
    <row r="4" spans="1:23">
      <c r="A4" s="6"/>
      <c r="B4" s="8" t="s">
        <v>11</v>
      </c>
      <c r="C4" s="8" t="s">
        <v>18</v>
      </c>
      <c r="D4" s="6"/>
      <c r="E4" s="6"/>
      <c r="F4" s="6"/>
      <c r="G4" s="6"/>
      <c r="H4" s="6"/>
    </row>
    <row r="5" spans="1:23" ht="12.6" customHeight="1" thickBot="1">
      <c r="A5" s="6"/>
      <c r="B5" s="6"/>
      <c r="C5" s="6"/>
      <c r="D5" s="6"/>
      <c r="E5" s="6"/>
      <c r="F5" s="6"/>
      <c r="G5" s="6"/>
      <c r="H5" s="6"/>
    </row>
    <row r="6" spans="1:23" ht="27" customHeight="1" thickBot="1">
      <c r="A6" s="6"/>
      <c r="B6" s="1" t="s">
        <v>1</v>
      </c>
      <c r="C6" s="1" t="s">
        <v>2</v>
      </c>
      <c r="D6" s="14" t="s">
        <v>14</v>
      </c>
      <c r="E6" s="14" t="s">
        <v>16</v>
      </c>
      <c r="F6" s="9" t="s">
        <v>3</v>
      </c>
      <c r="G6" s="10" t="s">
        <v>4</v>
      </c>
      <c r="H6" s="6"/>
    </row>
    <row r="7" spans="1:23" ht="103.8" customHeight="1">
      <c r="A7" s="6"/>
      <c r="B7" s="23" t="s">
        <v>27</v>
      </c>
      <c r="C7" s="4" t="s">
        <v>22</v>
      </c>
      <c r="D7" s="2">
        <v>1</v>
      </c>
      <c r="E7" s="2" t="s">
        <v>15</v>
      </c>
      <c r="F7" s="25">
        <v>0</v>
      </c>
      <c r="G7" s="11">
        <f>F7*D7</f>
        <v>0</v>
      </c>
      <c r="H7" s="16"/>
    </row>
    <row r="8" spans="1:23" ht="17.399999999999999" customHeight="1">
      <c r="A8" s="6"/>
      <c r="B8" s="23" t="s">
        <v>26</v>
      </c>
      <c r="C8" s="32" t="s">
        <v>23</v>
      </c>
      <c r="D8" s="33"/>
      <c r="E8" s="33"/>
      <c r="F8" s="33"/>
      <c r="G8" s="34"/>
      <c r="H8" s="6"/>
    </row>
    <row r="9" spans="1:23" ht="20.399999999999999" customHeight="1">
      <c r="A9" s="6"/>
      <c r="B9" s="23" t="s">
        <v>5</v>
      </c>
      <c r="C9" s="22" t="s">
        <v>24</v>
      </c>
      <c r="D9" s="3">
        <v>2</v>
      </c>
      <c r="E9" s="2" t="s">
        <v>15</v>
      </c>
      <c r="F9" s="26">
        <v>0</v>
      </c>
      <c r="G9" s="12">
        <f t="shared" ref="G9:G12" si="0">F9*D9</f>
        <v>0</v>
      </c>
      <c r="H9" s="6"/>
    </row>
    <row r="10" spans="1:23" ht="16.8" customHeight="1">
      <c r="A10" s="6"/>
      <c r="B10" s="23" t="s">
        <v>28</v>
      </c>
      <c r="C10" s="35" t="s">
        <v>25</v>
      </c>
      <c r="D10" s="36"/>
      <c r="E10" s="36"/>
      <c r="F10" s="36"/>
      <c r="G10" s="37"/>
      <c r="H10" s="17"/>
    </row>
    <row r="11" spans="1:23" ht="18.600000000000001" customHeight="1">
      <c r="A11" s="6"/>
      <c r="B11" s="23" t="s">
        <v>6</v>
      </c>
      <c r="C11" s="5" t="s">
        <v>104</v>
      </c>
      <c r="D11" s="3">
        <v>110</v>
      </c>
      <c r="E11" s="2" t="s">
        <v>29</v>
      </c>
      <c r="F11" s="26">
        <v>0</v>
      </c>
      <c r="G11" s="12">
        <f t="shared" si="0"/>
        <v>0</v>
      </c>
      <c r="H11" s="6"/>
    </row>
    <row r="12" spans="1:23" ht="16.2" customHeight="1">
      <c r="A12" s="6"/>
      <c r="B12" s="23" t="s">
        <v>7</v>
      </c>
      <c r="C12" s="5" t="s">
        <v>103</v>
      </c>
      <c r="D12" s="3">
        <v>12</v>
      </c>
      <c r="E12" s="2" t="s">
        <v>15</v>
      </c>
      <c r="F12" s="26">
        <v>0</v>
      </c>
      <c r="G12" s="12">
        <f t="shared" si="0"/>
        <v>0</v>
      </c>
      <c r="H12" s="6"/>
    </row>
    <row r="13" spans="1:23" ht="16.2" customHeight="1">
      <c r="A13" s="6"/>
      <c r="B13" s="23" t="s">
        <v>30</v>
      </c>
      <c r="C13" s="5" t="s">
        <v>100</v>
      </c>
      <c r="D13" s="3">
        <v>12</v>
      </c>
      <c r="E13" s="2" t="s">
        <v>15</v>
      </c>
      <c r="F13" s="26">
        <v>0</v>
      </c>
      <c r="G13" s="12">
        <f>F13*D13</f>
        <v>0</v>
      </c>
      <c r="H13" s="6"/>
    </row>
    <row r="14" spans="1:23" ht="16.8" customHeight="1">
      <c r="A14" s="6"/>
      <c r="B14" s="23" t="s">
        <v>32</v>
      </c>
      <c r="C14" s="5" t="s">
        <v>31</v>
      </c>
      <c r="D14" s="3">
        <v>2</v>
      </c>
      <c r="E14" s="2" t="s">
        <v>15</v>
      </c>
      <c r="F14" s="26">
        <v>0</v>
      </c>
      <c r="G14" s="12">
        <f>F14*D14</f>
        <v>0</v>
      </c>
      <c r="H14" s="6"/>
    </row>
    <row r="15" spans="1:23" ht="16.8" customHeight="1">
      <c r="A15" s="6"/>
      <c r="B15" s="23" t="s">
        <v>34</v>
      </c>
      <c r="C15" s="5" t="s">
        <v>33</v>
      </c>
      <c r="D15" s="3">
        <v>4</v>
      </c>
      <c r="E15" s="2" t="s">
        <v>15</v>
      </c>
      <c r="F15" s="26">
        <v>0</v>
      </c>
      <c r="G15" s="12">
        <f>F15*D15</f>
        <v>0</v>
      </c>
      <c r="H15" s="6"/>
    </row>
    <row r="16" spans="1:23" ht="16.8" customHeight="1">
      <c r="A16" s="6"/>
      <c r="B16" s="23" t="s">
        <v>35</v>
      </c>
      <c r="C16" s="5" t="s">
        <v>36</v>
      </c>
      <c r="D16" s="3">
        <v>2</v>
      </c>
      <c r="E16" s="2" t="s">
        <v>15</v>
      </c>
      <c r="F16" s="26">
        <v>0</v>
      </c>
      <c r="G16" s="12">
        <f t="shared" ref="G16" si="1">F16*D16</f>
        <v>0</v>
      </c>
      <c r="H16" s="6"/>
    </row>
    <row r="17" spans="1:8" ht="16.8" customHeight="1">
      <c r="A17" s="6"/>
      <c r="B17" s="23" t="s">
        <v>37</v>
      </c>
      <c r="C17" s="5" t="s">
        <v>97</v>
      </c>
      <c r="D17" s="3">
        <v>6</v>
      </c>
      <c r="E17" s="2" t="s">
        <v>29</v>
      </c>
      <c r="F17" s="26">
        <v>0</v>
      </c>
      <c r="G17" s="12">
        <f t="shared" ref="G17" si="2">F17*D17</f>
        <v>0</v>
      </c>
      <c r="H17" s="6"/>
    </row>
    <row r="18" spans="1:8" ht="16.8" customHeight="1">
      <c r="A18" s="6"/>
      <c r="B18" s="23" t="s">
        <v>39</v>
      </c>
      <c r="C18" s="5" t="s">
        <v>38</v>
      </c>
      <c r="D18" s="3">
        <v>6</v>
      </c>
      <c r="E18" s="2" t="s">
        <v>29</v>
      </c>
      <c r="F18" s="26">
        <v>0</v>
      </c>
      <c r="G18" s="12">
        <f t="shared" ref="G18" si="3">F18*D18</f>
        <v>0</v>
      </c>
      <c r="H18" s="6"/>
    </row>
    <row r="19" spans="1:8" ht="16.8" customHeight="1">
      <c r="A19" s="6"/>
      <c r="B19" s="23" t="s">
        <v>40</v>
      </c>
      <c r="C19" s="5" t="s">
        <v>41</v>
      </c>
      <c r="D19" s="3">
        <v>12</v>
      </c>
      <c r="E19" s="2" t="s">
        <v>29</v>
      </c>
      <c r="F19" s="26">
        <v>0</v>
      </c>
      <c r="G19" s="12">
        <f t="shared" ref="G19" si="4">F19*D19</f>
        <v>0</v>
      </c>
      <c r="H19" s="6"/>
    </row>
    <row r="20" spans="1:8" ht="16.8" customHeight="1">
      <c r="A20" s="6"/>
      <c r="B20" s="23" t="s">
        <v>42</v>
      </c>
      <c r="C20" s="5" t="s">
        <v>43</v>
      </c>
      <c r="D20" s="3">
        <v>2</v>
      </c>
      <c r="E20" s="2" t="s">
        <v>29</v>
      </c>
      <c r="F20" s="26">
        <v>0</v>
      </c>
      <c r="G20" s="12">
        <f t="shared" ref="G20" si="5">F20*D20</f>
        <v>0</v>
      </c>
      <c r="H20" s="6"/>
    </row>
    <row r="21" spans="1:8" ht="16.8" customHeight="1">
      <c r="A21" s="6"/>
      <c r="B21" s="23" t="s">
        <v>44</v>
      </c>
      <c r="C21" s="5" t="s">
        <v>45</v>
      </c>
      <c r="D21" s="3">
        <v>4</v>
      </c>
      <c r="E21" s="2" t="s">
        <v>46</v>
      </c>
      <c r="F21" s="26">
        <v>0</v>
      </c>
      <c r="G21" s="12">
        <f t="shared" ref="G21" si="6">F21*D21</f>
        <v>0</v>
      </c>
      <c r="H21" s="6"/>
    </row>
    <row r="22" spans="1:8" ht="16.8" customHeight="1">
      <c r="A22" s="6"/>
      <c r="B22" s="23" t="s">
        <v>47</v>
      </c>
      <c r="C22" s="5" t="s">
        <v>48</v>
      </c>
      <c r="D22" s="3">
        <v>3</v>
      </c>
      <c r="E22" s="2" t="s">
        <v>46</v>
      </c>
      <c r="F22" s="26">
        <v>0</v>
      </c>
      <c r="G22" s="12">
        <f t="shared" ref="G22" si="7">F22*D22</f>
        <v>0</v>
      </c>
      <c r="H22" s="6"/>
    </row>
    <row r="23" spans="1:8" ht="16.8" customHeight="1">
      <c r="A23" s="6"/>
      <c r="B23" s="23" t="s">
        <v>49</v>
      </c>
      <c r="C23" s="5" t="s">
        <v>50</v>
      </c>
      <c r="D23" s="3">
        <v>12</v>
      </c>
      <c r="E23" s="2" t="s">
        <v>46</v>
      </c>
      <c r="F23" s="26">
        <v>0</v>
      </c>
      <c r="G23" s="12">
        <f t="shared" ref="G23" si="8">F23*D23</f>
        <v>0</v>
      </c>
      <c r="H23" s="6"/>
    </row>
    <row r="24" spans="1:8" ht="16.8" customHeight="1">
      <c r="A24" s="6"/>
      <c r="B24" s="23" t="s">
        <v>51</v>
      </c>
      <c r="C24" s="5" t="s">
        <v>52</v>
      </c>
      <c r="D24" s="3">
        <v>1</v>
      </c>
      <c r="E24" s="2" t="s">
        <v>46</v>
      </c>
      <c r="F24" s="26">
        <v>0</v>
      </c>
      <c r="G24" s="12">
        <f t="shared" ref="G24" si="9">F24*D24</f>
        <v>0</v>
      </c>
      <c r="H24" s="6"/>
    </row>
    <row r="25" spans="1:8" ht="16.8" customHeight="1">
      <c r="A25" s="6"/>
      <c r="B25" s="23" t="s">
        <v>53</v>
      </c>
      <c r="C25" s="5" t="s">
        <v>54</v>
      </c>
      <c r="D25" s="3">
        <v>1</v>
      </c>
      <c r="E25" s="2" t="s">
        <v>46</v>
      </c>
      <c r="F25" s="26">
        <v>0</v>
      </c>
      <c r="G25" s="12">
        <f t="shared" ref="G25:G26" si="10">F25*D25</f>
        <v>0</v>
      </c>
      <c r="H25" s="6"/>
    </row>
    <row r="26" spans="1:8" ht="16.8" customHeight="1">
      <c r="A26" s="6"/>
      <c r="B26" s="23" t="s">
        <v>55</v>
      </c>
      <c r="C26" s="5" t="s">
        <v>56</v>
      </c>
      <c r="D26" s="3">
        <v>2</v>
      </c>
      <c r="E26" s="2" t="s">
        <v>46</v>
      </c>
      <c r="F26" s="26">
        <v>0</v>
      </c>
      <c r="G26" s="12">
        <f t="shared" si="10"/>
        <v>0</v>
      </c>
      <c r="H26" s="6"/>
    </row>
    <row r="27" spans="1:8" ht="16.8" customHeight="1">
      <c r="A27" s="6"/>
      <c r="B27" s="23" t="s">
        <v>57</v>
      </c>
      <c r="C27" s="5" t="s">
        <v>58</v>
      </c>
      <c r="D27" s="3">
        <v>18</v>
      </c>
      <c r="E27" s="2" t="s">
        <v>46</v>
      </c>
      <c r="F27" s="26">
        <v>0</v>
      </c>
      <c r="G27" s="12">
        <f t="shared" ref="G27" si="11">F27*D27</f>
        <v>0</v>
      </c>
      <c r="H27" s="6"/>
    </row>
    <row r="28" spans="1:8" ht="16.8" customHeight="1">
      <c r="A28" s="6"/>
      <c r="B28" s="23" t="s">
        <v>59</v>
      </c>
      <c r="C28" s="5" t="s">
        <v>60</v>
      </c>
      <c r="D28" s="3">
        <v>10</v>
      </c>
      <c r="E28" s="2" t="s">
        <v>46</v>
      </c>
      <c r="F28" s="26">
        <v>0</v>
      </c>
      <c r="G28" s="12">
        <f t="shared" ref="G28" si="12">F28*D28</f>
        <v>0</v>
      </c>
      <c r="H28" s="6"/>
    </row>
    <row r="29" spans="1:8" ht="16.8" customHeight="1">
      <c r="A29" s="6"/>
      <c r="B29" s="23" t="s">
        <v>61</v>
      </c>
      <c r="C29" s="5" t="s">
        <v>62</v>
      </c>
      <c r="D29" s="3">
        <v>2</v>
      </c>
      <c r="E29" s="2" t="s">
        <v>46</v>
      </c>
      <c r="F29" s="26">
        <v>0</v>
      </c>
      <c r="G29" s="12">
        <f t="shared" ref="G29:G31" si="13">F29*D29</f>
        <v>0</v>
      </c>
      <c r="H29" s="6"/>
    </row>
    <row r="30" spans="1:8" ht="16.8" customHeight="1">
      <c r="A30" s="6"/>
      <c r="B30" s="23" t="s">
        <v>63</v>
      </c>
      <c r="C30" s="5" t="s">
        <v>98</v>
      </c>
      <c r="D30" s="3">
        <v>2</v>
      </c>
      <c r="E30" s="2" t="s">
        <v>46</v>
      </c>
      <c r="F30" s="26">
        <v>0</v>
      </c>
      <c r="G30" s="12">
        <f t="shared" si="13"/>
        <v>0</v>
      </c>
      <c r="H30" s="6"/>
    </row>
    <row r="31" spans="1:8" ht="16.8" customHeight="1">
      <c r="A31" s="6"/>
      <c r="B31" s="23" t="s">
        <v>64</v>
      </c>
      <c r="C31" s="5" t="s">
        <v>99</v>
      </c>
      <c r="D31" s="3">
        <v>12</v>
      </c>
      <c r="E31" s="2" t="s">
        <v>46</v>
      </c>
      <c r="F31" s="26">
        <v>0</v>
      </c>
      <c r="G31" s="12">
        <f t="shared" si="13"/>
        <v>0</v>
      </c>
      <c r="H31" s="6"/>
    </row>
    <row r="32" spans="1:8" ht="16.8" customHeight="1">
      <c r="A32" s="6"/>
      <c r="B32" s="23" t="s">
        <v>65</v>
      </c>
      <c r="C32" s="5" t="s">
        <v>94</v>
      </c>
      <c r="D32" s="3">
        <v>2</v>
      </c>
      <c r="E32" s="2" t="s">
        <v>46</v>
      </c>
      <c r="F32" s="26">
        <v>0</v>
      </c>
      <c r="G32" s="12">
        <f t="shared" ref="G32" si="14">F32*D32</f>
        <v>0</v>
      </c>
      <c r="H32" s="6"/>
    </row>
    <row r="33" spans="1:8" ht="16.8" customHeight="1">
      <c r="A33" s="6"/>
      <c r="B33" s="23" t="s">
        <v>68</v>
      </c>
      <c r="C33" s="5" t="s">
        <v>95</v>
      </c>
      <c r="D33" s="3">
        <v>24</v>
      </c>
      <c r="E33" s="2" t="s">
        <v>46</v>
      </c>
      <c r="F33" s="26">
        <v>0</v>
      </c>
      <c r="G33" s="12">
        <f t="shared" ref="G33" si="15">F33*D33</f>
        <v>0</v>
      </c>
      <c r="H33" s="6"/>
    </row>
    <row r="34" spans="1:8" ht="16.8" customHeight="1">
      <c r="A34" s="6"/>
      <c r="B34" s="23" t="s">
        <v>69</v>
      </c>
      <c r="C34" s="5" t="s">
        <v>96</v>
      </c>
      <c r="D34" s="3">
        <v>10</v>
      </c>
      <c r="E34" s="2" t="s">
        <v>46</v>
      </c>
      <c r="F34" s="26">
        <v>0</v>
      </c>
      <c r="G34" s="12">
        <f t="shared" ref="G34:G35" si="16">F34*D34</f>
        <v>0</v>
      </c>
      <c r="H34" s="6"/>
    </row>
    <row r="35" spans="1:8" ht="16.8" customHeight="1">
      <c r="A35" s="6"/>
      <c r="B35" s="23" t="s">
        <v>71</v>
      </c>
      <c r="C35" s="5" t="s">
        <v>66</v>
      </c>
      <c r="D35" s="3">
        <v>18</v>
      </c>
      <c r="E35" s="2" t="s">
        <v>15</v>
      </c>
      <c r="F35" s="26">
        <v>0</v>
      </c>
      <c r="G35" s="12">
        <f t="shared" si="16"/>
        <v>0</v>
      </c>
      <c r="H35" s="6"/>
    </row>
    <row r="36" spans="1:8" ht="16.8" customHeight="1">
      <c r="A36" s="6"/>
      <c r="B36" s="23" t="s">
        <v>73</v>
      </c>
      <c r="C36" s="5" t="s">
        <v>67</v>
      </c>
      <c r="D36" s="3">
        <v>2</v>
      </c>
      <c r="E36" s="2" t="s">
        <v>15</v>
      </c>
      <c r="F36" s="26">
        <v>0</v>
      </c>
      <c r="G36" s="12">
        <f t="shared" ref="G36" si="17">F36*D36</f>
        <v>0</v>
      </c>
      <c r="H36" s="6"/>
    </row>
    <row r="37" spans="1:8" ht="16.8" customHeight="1">
      <c r="A37" s="6"/>
      <c r="B37" s="23" t="s">
        <v>75</v>
      </c>
      <c r="C37" s="5" t="s">
        <v>70</v>
      </c>
      <c r="D37" s="3">
        <v>2</v>
      </c>
      <c r="E37" s="2" t="s">
        <v>15</v>
      </c>
      <c r="F37" s="26">
        <v>0</v>
      </c>
      <c r="G37" s="12">
        <f t="shared" ref="G37" si="18">F37*D37</f>
        <v>0</v>
      </c>
      <c r="H37" s="6"/>
    </row>
    <row r="38" spans="1:8" ht="16.8" customHeight="1">
      <c r="A38" s="6"/>
      <c r="B38" s="23" t="s">
        <v>93</v>
      </c>
      <c r="C38" s="5" t="s">
        <v>72</v>
      </c>
      <c r="D38" s="3">
        <v>2</v>
      </c>
      <c r="E38" s="2" t="s">
        <v>15</v>
      </c>
      <c r="F38" s="26">
        <v>0</v>
      </c>
      <c r="G38" s="12">
        <f t="shared" ref="G38" si="19">F38*D38</f>
        <v>0</v>
      </c>
      <c r="H38" s="6"/>
    </row>
    <row r="39" spans="1:8" ht="16.8" customHeight="1">
      <c r="A39" s="6"/>
      <c r="B39" s="23" t="s">
        <v>101</v>
      </c>
      <c r="C39" s="5" t="s">
        <v>74</v>
      </c>
      <c r="D39" s="3">
        <v>2</v>
      </c>
      <c r="E39" s="2" t="s">
        <v>15</v>
      </c>
      <c r="F39" s="26">
        <v>0</v>
      </c>
      <c r="G39" s="12">
        <f t="shared" ref="G39" si="20">F39*D39</f>
        <v>0</v>
      </c>
      <c r="H39" s="6"/>
    </row>
    <row r="40" spans="1:8" ht="16.8" customHeight="1">
      <c r="A40" s="6"/>
      <c r="B40" s="23" t="s">
        <v>102</v>
      </c>
      <c r="C40" s="5" t="s">
        <v>76</v>
      </c>
      <c r="D40" s="3">
        <v>2</v>
      </c>
      <c r="E40" s="2" t="s">
        <v>15</v>
      </c>
      <c r="F40" s="26">
        <v>0</v>
      </c>
      <c r="G40" s="12">
        <f t="shared" ref="G40" si="21">F40*D40</f>
        <v>0</v>
      </c>
      <c r="H40" s="6"/>
    </row>
    <row r="41" spans="1:8" ht="15" customHeight="1">
      <c r="A41" s="6"/>
      <c r="B41" s="24" t="s">
        <v>77</v>
      </c>
      <c r="C41" s="32" t="s">
        <v>78</v>
      </c>
      <c r="D41" s="33"/>
      <c r="E41" s="33"/>
      <c r="F41" s="33"/>
      <c r="G41" s="34"/>
      <c r="H41" s="17"/>
    </row>
    <row r="42" spans="1:8" ht="19.2" customHeight="1">
      <c r="A42" s="6"/>
      <c r="B42" s="23" t="s">
        <v>8</v>
      </c>
      <c r="C42" s="5" t="s">
        <v>79</v>
      </c>
      <c r="D42" s="3">
        <v>24</v>
      </c>
      <c r="E42" s="2" t="s">
        <v>29</v>
      </c>
      <c r="F42" s="26">
        <v>0</v>
      </c>
      <c r="G42" s="12">
        <f t="shared" ref="G42" si="22">F42*D42</f>
        <v>0</v>
      </c>
      <c r="H42" s="6"/>
    </row>
    <row r="43" spans="1:8" ht="17.399999999999999" customHeight="1">
      <c r="A43" s="6"/>
      <c r="B43" s="23" t="s">
        <v>12</v>
      </c>
      <c r="C43" s="5" t="s">
        <v>80</v>
      </c>
      <c r="D43" s="3">
        <v>1</v>
      </c>
      <c r="E43" s="2" t="s">
        <v>81</v>
      </c>
      <c r="F43" s="26">
        <v>0</v>
      </c>
      <c r="G43" s="12">
        <f t="shared" ref="G43" si="23">F43*D43</f>
        <v>0</v>
      </c>
      <c r="H43" s="16"/>
    </row>
    <row r="44" spans="1:8" ht="16.2" customHeight="1">
      <c r="A44" s="6"/>
      <c r="B44" s="24" t="s">
        <v>82</v>
      </c>
      <c r="C44" s="32" t="s">
        <v>83</v>
      </c>
      <c r="D44" s="33"/>
      <c r="E44" s="33"/>
      <c r="F44" s="33"/>
      <c r="G44" s="34"/>
      <c r="H44" s="16"/>
    </row>
    <row r="45" spans="1:8" ht="27.6">
      <c r="A45" s="6"/>
      <c r="B45" s="24" t="s">
        <v>9</v>
      </c>
      <c r="C45" s="15" t="s">
        <v>84</v>
      </c>
      <c r="D45" s="3">
        <v>115</v>
      </c>
      <c r="E45" s="3" t="s">
        <v>17</v>
      </c>
      <c r="F45" s="26">
        <v>0</v>
      </c>
      <c r="G45" s="12">
        <f t="shared" ref="G45" si="24">F45*D45</f>
        <v>0</v>
      </c>
      <c r="H45" s="16"/>
    </row>
    <row r="46" spans="1:8" ht="16.2">
      <c r="A46" s="6"/>
      <c r="B46" s="24" t="s">
        <v>13</v>
      </c>
      <c r="C46" s="15" t="s">
        <v>85</v>
      </c>
      <c r="D46" s="3">
        <v>35</v>
      </c>
      <c r="E46" s="3" t="s">
        <v>17</v>
      </c>
      <c r="F46" s="26">
        <v>0</v>
      </c>
      <c r="G46" s="12">
        <f t="shared" ref="G46" si="25">F46*D46</f>
        <v>0</v>
      </c>
      <c r="H46" s="16"/>
    </row>
    <row r="47" spans="1:8">
      <c r="A47" s="6"/>
      <c r="B47" s="24" t="s">
        <v>86</v>
      </c>
      <c r="C47" s="15" t="s">
        <v>87</v>
      </c>
      <c r="D47" s="3">
        <v>1</v>
      </c>
      <c r="E47" s="3" t="s">
        <v>88</v>
      </c>
      <c r="F47" s="26">
        <v>0</v>
      </c>
      <c r="G47" s="12">
        <f t="shared" ref="G47" si="26">F47*D47</f>
        <v>0</v>
      </c>
      <c r="H47" s="16"/>
    </row>
    <row r="48" spans="1:8">
      <c r="A48" s="6"/>
      <c r="B48" s="24" t="s">
        <v>90</v>
      </c>
      <c r="C48" s="32" t="s">
        <v>89</v>
      </c>
      <c r="D48" s="33"/>
      <c r="E48" s="33"/>
      <c r="F48" s="34"/>
      <c r="G48" s="27">
        <v>0</v>
      </c>
      <c r="H48" s="16"/>
    </row>
    <row r="49" spans="1:8" ht="15" thickBot="1">
      <c r="A49" s="6"/>
      <c r="B49" s="24" t="s">
        <v>91</v>
      </c>
      <c r="C49" s="38" t="s">
        <v>92</v>
      </c>
      <c r="D49" s="39"/>
      <c r="E49" s="39"/>
      <c r="F49" s="40"/>
      <c r="G49" s="28">
        <v>0</v>
      </c>
      <c r="H49" s="16"/>
    </row>
    <row r="50" spans="1:8" ht="15" thickBot="1">
      <c r="A50" s="6"/>
      <c r="B50" s="29" t="s">
        <v>10</v>
      </c>
      <c r="C50" s="30"/>
      <c r="D50" s="30"/>
      <c r="E50" s="30"/>
      <c r="F50" s="31"/>
      <c r="G50" s="13">
        <f>SUM(G7:G49)</f>
        <v>0</v>
      </c>
      <c r="H50" s="6"/>
    </row>
    <row r="51" spans="1:8">
      <c r="A51" s="6"/>
      <c r="B51" s="6"/>
      <c r="C51" s="6"/>
      <c r="D51" s="6"/>
      <c r="E51" s="6"/>
      <c r="F51" s="6"/>
      <c r="G51" s="6"/>
      <c r="H51" s="6"/>
    </row>
    <row r="52" spans="1:8">
      <c r="D52" s="18"/>
      <c r="E52" s="18"/>
      <c r="F52" s="21"/>
    </row>
  </sheetData>
  <sheetProtection password="8E93" sheet="1" objects="1" scenarios="1"/>
  <mergeCells count="7">
    <mergeCell ref="B50:F50"/>
    <mergeCell ref="C8:G8"/>
    <mergeCell ref="C10:G10"/>
    <mergeCell ref="C41:G41"/>
    <mergeCell ref="C44:G44"/>
    <mergeCell ref="C48:F48"/>
    <mergeCell ref="C49:F49"/>
  </mergeCells>
  <pageMargins left="0.70866141732283472" right="0.70866141732283472" top="0.78740157480314965" bottom="0.78740157480314965" header="0.31496062992125984" footer="0.31496062992125984"/>
  <pageSetup paperSize="9" scale="78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hmmFRESHmeat</dc:creator>
  <cp:lastModifiedBy>hmmFRESHmeat</cp:lastModifiedBy>
  <cp:lastPrinted>2021-06-15T07:59:40Z</cp:lastPrinted>
  <dcterms:created xsi:type="dcterms:W3CDTF">2020-02-04T00:05:51Z</dcterms:created>
  <dcterms:modified xsi:type="dcterms:W3CDTF">2021-06-17T07:49:06Z</dcterms:modified>
</cp:coreProperties>
</file>