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05" windowWidth="23280" windowHeight="20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<sst xmlns="http://schemas.openxmlformats.org/spreadsheetml/2006/main" count="46" uniqueCount="33">
  <si>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takto označené položky vyplňuje účastník zadávacího řízení</t>
  </si>
  <si>
    <t>Pokos</t>
  </si>
  <si>
    <t>cena bez DPH</t>
  </si>
  <si>
    <t>DPH</t>
  </si>
  <si>
    <t>cena vč. DPH</t>
  </si>
  <si>
    <t>cena za 1 m2</t>
  </si>
  <si>
    <t>cena za II. četnost (kolo):</t>
  </si>
  <si>
    <t>cena za V. četnost (kolo):</t>
  </si>
  <si>
    <t>cena za III. četnost (kolo):</t>
  </si>
  <si>
    <t>cena za I. četnost (kolo):</t>
  </si>
  <si>
    <t>cena za IV. četnost (kolo):</t>
  </si>
  <si>
    <t>Stříhání živých plotů</t>
  </si>
  <si>
    <t>cena za 1 bm:</t>
  </si>
  <si>
    <t>Podzimní výhrab listí</t>
  </si>
  <si>
    <t>cena za jednu četnost (kolo):</t>
  </si>
  <si>
    <t>Cena celkem za 1 rok:</t>
  </si>
  <si>
    <t>výměra (m2)</t>
  </si>
  <si>
    <t>Údržba tzv. volných neudržovaných ploch na území městské části Brno - střed</t>
  </si>
  <si>
    <t>Datum ………………………</t>
  </si>
  <si>
    <t>Cena celkem za 4 roky:</t>
  </si>
  <si>
    <t>údaj, který bude předmětem hodnocení nabídky , údaj uvedený v článku VI. Návrhu smlouvy o dílo</t>
  </si>
  <si>
    <t>údaj uvedený v článku VII. Návrhu smlouvy o dílo</t>
  </si>
  <si>
    <t>Nabídkový formulář</t>
  </si>
  <si>
    <t>podpis účastníka zadávacího řízení</t>
  </si>
  <si>
    <t>Ceník prací při provádění údržby VPN a doby plnění</t>
  </si>
  <si>
    <t>výměra (bm)</t>
  </si>
  <si>
    <t>doba provedení pokosu v kal.dnech</t>
  </si>
  <si>
    <t>doba odvozu hmoty v hodinách</t>
  </si>
  <si>
    <t>doba provedení stříhání v kal.dnech</t>
  </si>
  <si>
    <t>doba provedení výhrabu v kal.dnech</t>
  </si>
  <si>
    <t>hodnota pro účely hodnocení nabídek</t>
  </si>
  <si>
    <t>průměrná hodnota jen pro účely hodnocení nabídek</t>
  </si>
  <si>
    <t>cena za VI. četnost (kolo):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</si>
</sst>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2">
    <font>
      <sz val="10"/>
      <color theme="1"/>
      <name val="Palatino Linotype"/>
      <family val="2"/>
    </font>
    <font>
      <sz val="10"/>
      <color indexed="8"/>
      <name val="Palatino Linotype"/>
      <family val="2"/>
    </font>
    <font>
      <sz val="10"/>
      <color indexed="9"/>
      <name val="Palatino Linotype"/>
      <family val="2"/>
    </font>
    <font>
      <b/>
      <sz val="10"/>
      <color indexed="8"/>
      <name val="Palatino Linotype"/>
      <family val="2"/>
    </font>
    <font>
      <sz val="10"/>
      <color indexed="14"/>
      <name val="Palatino Linotype"/>
      <family val="2"/>
    </font>
    <font>
      <b/>
      <sz val="10"/>
      <color indexed="9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8"/>
      <color indexed="62"/>
      <name val="Cambria"/>
      <family val="2"/>
    </font>
    <font>
      <sz val="10"/>
      <color indexed="60"/>
      <name val="Palatino Linotype"/>
      <family val="2"/>
    </font>
    <font>
      <sz val="10"/>
      <color indexed="52"/>
      <name val="Palatino Linotype"/>
      <family val="2"/>
    </font>
    <font>
      <sz val="10"/>
      <color indexed="17"/>
      <name val="Palatino Linotype"/>
      <family val="2"/>
    </font>
    <font>
      <sz val="10"/>
      <color indexed="10"/>
      <name val="Palatino Linotype"/>
      <family val="2"/>
    </font>
    <font>
      <sz val="10"/>
      <color indexed="62"/>
      <name val="Palatino Linotype"/>
      <family val="2"/>
    </font>
    <font>
      <b/>
      <sz val="10"/>
      <color indexed="52"/>
      <name val="Palatino Linotype"/>
      <family val="2"/>
    </font>
    <font>
      <b/>
      <sz val="10"/>
      <color indexed="63"/>
      <name val="Palatino Linotype"/>
      <family val="2"/>
    </font>
    <font>
      <i/>
      <sz val="10"/>
      <color indexed="23"/>
      <name val="Palatino Linotype"/>
      <family val="2"/>
    </font>
    <font>
      <b/>
      <u val="single"/>
      <sz val="10"/>
      <color indexed="8"/>
      <name val="Palatino Linotype"/>
      <family val="1"/>
    </font>
    <font>
      <b/>
      <sz val="9"/>
      <color indexed="8"/>
      <name val="Palatino Linotype"/>
      <family val="2"/>
    </font>
    <font>
      <b/>
      <sz val="16"/>
      <color indexed="8"/>
      <name val="Palatino Linotype"/>
      <family val="1"/>
    </font>
    <font>
      <b/>
      <sz val="12"/>
      <color indexed="8"/>
      <name val="Palatino Linotype"/>
      <family val="1"/>
    </font>
    <font>
      <sz val="10"/>
      <color theme="0"/>
      <name val="Palatino Linotype"/>
      <family val="2"/>
    </font>
    <font>
      <b/>
      <sz val="10"/>
      <color theme="1"/>
      <name val="Palatino Linotype"/>
      <family val="2"/>
    </font>
    <font>
      <sz val="10"/>
      <color rgb="FF9C0006"/>
      <name val="Palatino Linotype"/>
      <family val="2"/>
    </font>
    <font>
      <b/>
      <sz val="10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0"/>
      <color rgb="FF9C6500"/>
      <name val="Palatino Linotype"/>
      <family val="2"/>
    </font>
    <font>
      <sz val="10"/>
      <color rgb="FFFA7D00"/>
      <name val="Palatino Linotype"/>
      <family val="2"/>
    </font>
    <font>
      <sz val="10"/>
      <color rgb="FF006100"/>
      <name val="Palatino Linotype"/>
      <family val="2"/>
    </font>
    <font>
      <sz val="10"/>
      <color rgb="FFFF0000"/>
      <name val="Palatino Linotype"/>
      <family val="2"/>
    </font>
    <font>
      <sz val="10"/>
      <color rgb="FF3F3F7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rgb="FF3F3F3F"/>
      <name val="Palatino Linotype"/>
      <family val="2"/>
    </font>
    <font>
      <i/>
      <sz val="10"/>
      <color rgb="FF7F7F7F"/>
      <name val="Palatino Linotype"/>
      <family val="2"/>
    </font>
    <font>
      <b/>
      <u val="single"/>
      <sz val="10"/>
      <color theme="1"/>
      <name val="Palatino Linotype"/>
      <family val="1"/>
    </font>
    <font>
      <b/>
      <sz val="9"/>
      <color theme="1"/>
      <name val="Palatino Linotype"/>
      <family val="2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" fontId="23" fillId="16" borderId="13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4" fontId="23" fillId="15" borderId="17" xfId="0" applyNumberFormat="1" applyFont="1" applyFill="1" applyBorder="1" applyAlignment="1">
      <alignment vertical="center"/>
    </xf>
    <xf numFmtId="4" fontId="23" fillId="34" borderId="17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4" fontId="0" fillId="15" borderId="10" xfId="0" applyNumberForma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right" vertical="center"/>
    </xf>
    <xf numFmtId="4" fontId="0" fillId="15" borderId="10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971550</xdr:colOff>
      <xdr:row>3</xdr:row>
      <xdr:rowOff>38100</xdr:rowOff>
    </xdr:to>
    <xdr:pic>
      <xdr:nvPicPr>
        <xdr:cNvPr id="1" name="Obrázek 4" descr="logo-opravené s velkým i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0</xdr:row>
      <xdr:rowOff>57150</xdr:rowOff>
    </xdr:from>
    <xdr:to>
      <xdr:col>6</xdr:col>
      <xdr:colOff>762000</xdr:colOff>
      <xdr:row>3</xdr:row>
      <xdr:rowOff>95250</xdr:rowOff>
    </xdr:to>
    <xdr:pic>
      <xdr:nvPicPr>
        <xdr:cNvPr id="2" name="Picture 1" descr="st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3"/>
  <sheetViews>
    <sheetView tabSelected="1" zoomScale="130" zoomScaleNormal="130" zoomScalePageLayoutView="0" workbookViewId="0" topLeftCell="A9">
      <selection activeCell="C12" sqref="C12"/>
    </sheetView>
  </sheetViews>
  <sheetFormatPr defaultColWidth="9.00390625" defaultRowHeight="15"/>
  <cols>
    <col min="1" max="1" width="34.140625" style="1" customWidth="1"/>
    <col min="2" max="5" width="14.8515625" style="1" customWidth="1"/>
    <col min="6" max="6" width="12.140625" style="1" customWidth="1"/>
    <col min="7" max="7" width="11.8515625" style="1" customWidth="1"/>
    <col min="8" max="16384" width="9.00390625" style="1" customWidth="1"/>
  </cols>
  <sheetData>
    <row r="5" spans="1:7" ht="22.5">
      <c r="A5" s="32" t="s">
        <v>22</v>
      </c>
      <c r="B5" s="32"/>
      <c r="C5" s="32"/>
      <c r="D5" s="32"/>
      <c r="E5" s="32"/>
      <c r="F5" s="32"/>
      <c r="G5" s="32"/>
    </row>
    <row r="6" ht="5.25" customHeight="1"/>
    <row r="7" spans="1:7" ht="18">
      <c r="A7" s="33" t="s">
        <v>17</v>
      </c>
      <c r="B7" s="33"/>
      <c r="C7" s="33"/>
      <c r="D7" s="33"/>
      <c r="E7" s="33"/>
      <c r="F7" s="33"/>
      <c r="G7" s="33"/>
    </row>
    <row r="9" ht="15">
      <c r="A9" s="2" t="s">
        <v>24</v>
      </c>
    </row>
    <row r="11" spans="1:7" ht="57">
      <c r="A11" s="3" t="s">
        <v>1</v>
      </c>
      <c r="B11" s="4" t="s">
        <v>16</v>
      </c>
      <c r="C11" s="4" t="s">
        <v>2</v>
      </c>
      <c r="D11" s="4" t="s">
        <v>3</v>
      </c>
      <c r="E11" s="4" t="s">
        <v>4</v>
      </c>
      <c r="F11" s="24" t="s">
        <v>26</v>
      </c>
      <c r="G11" s="25" t="s">
        <v>27</v>
      </c>
    </row>
    <row r="12" spans="1:7" ht="15">
      <c r="A12" s="5" t="s">
        <v>5</v>
      </c>
      <c r="B12" s="5">
        <v>1</v>
      </c>
      <c r="C12" s="6"/>
      <c r="D12" s="7">
        <f aca="true" t="shared" si="0" ref="D12:D17">C12*21%</f>
        <v>0</v>
      </c>
      <c r="E12" s="7">
        <f aca="true" t="shared" si="1" ref="E12:E18">D12+C12</f>
        <v>0</v>
      </c>
      <c r="F12" s="5"/>
      <c r="G12" s="5"/>
    </row>
    <row r="13" spans="1:7" ht="15">
      <c r="A13" s="5" t="s">
        <v>9</v>
      </c>
      <c r="B13" s="8">
        <v>190285</v>
      </c>
      <c r="C13" s="9">
        <f>B13*C12</f>
        <v>0</v>
      </c>
      <c r="D13" s="7">
        <f t="shared" si="0"/>
        <v>0</v>
      </c>
      <c r="E13" s="7">
        <f t="shared" si="1"/>
        <v>0</v>
      </c>
      <c r="F13" s="6"/>
      <c r="G13" s="6"/>
    </row>
    <row r="14" spans="1:7" ht="15">
      <c r="A14" s="5" t="s">
        <v>6</v>
      </c>
      <c r="B14" s="8">
        <v>183010</v>
      </c>
      <c r="C14" s="9">
        <f>B14*C12</f>
        <v>0</v>
      </c>
      <c r="D14" s="7">
        <f t="shared" si="0"/>
        <v>0</v>
      </c>
      <c r="E14" s="7">
        <f t="shared" si="1"/>
        <v>0</v>
      </c>
      <c r="F14" s="6"/>
      <c r="G14" s="6"/>
    </row>
    <row r="15" spans="1:7" ht="15">
      <c r="A15" s="5" t="s">
        <v>8</v>
      </c>
      <c r="B15" s="8">
        <v>111687</v>
      </c>
      <c r="C15" s="9">
        <f>B15*C12</f>
        <v>0</v>
      </c>
      <c r="D15" s="7">
        <f t="shared" si="0"/>
        <v>0</v>
      </c>
      <c r="E15" s="7">
        <f t="shared" si="1"/>
        <v>0</v>
      </c>
      <c r="F15" s="6"/>
      <c r="G15" s="6"/>
    </row>
    <row r="16" spans="1:7" ht="15">
      <c r="A16" s="5" t="s">
        <v>10</v>
      </c>
      <c r="B16" s="8">
        <v>183010</v>
      </c>
      <c r="C16" s="9">
        <f>B16*C12</f>
        <v>0</v>
      </c>
      <c r="D16" s="7">
        <f t="shared" si="0"/>
        <v>0</v>
      </c>
      <c r="E16" s="7">
        <f t="shared" si="1"/>
        <v>0</v>
      </c>
      <c r="F16" s="6"/>
      <c r="G16" s="6"/>
    </row>
    <row r="17" spans="1:7" ht="15">
      <c r="A17" s="5" t="s">
        <v>7</v>
      </c>
      <c r="B17" s="8">
        <v>25705</v>
      </c>
      <c r="C17" s="9">
        <f>B17*C12</f>
        <v>0</v>
      </c>
      <c r="D17" s="7">
        <f t="shared" si="0"/>
        <v>0</v>
      </c>
      <c r="E17" s="7">
        <f t="shared" si="1"/>
        <v>0</v>
      </c>
      <c r="F17" s="6"/>
      <c r="G17" s="6"/>
    </row>
    <row r="18" spans="1:7" ht="15">
      <c r="A18" s="5" t="s">
        <v>32</v>
      </c>
      <c r="B18" s="8">
        <v>25705</v>
      </c>
      <c r="C18" s="9">
        <f>B18*C12</f>
        <v>0</v>
      </c>
      <c r="D18" s="7"/>
      <c r="E18" s="7">
        <f t="shared" si="1"/>
        <v>0</v>
      </c>
      <c r="F18" s="6"/>
      <c r="G18" s="6"/>
    </row>
    <row r="19" spans="1:7" ht="15">
      <c r="A19" s="31" t="s">
        <v>31</v>
      </c>
      <c r="B19" s="31"/>
      <c r="C19" s="31"/>
      <c r="D19" s="31"/>
      <c r="E19" s="31"/>
      <c r="F19" s="26">
        <f>SUM(F13:F18)/6</f>
        <v>0</v>
      </c>
      <c r="G19" s="26">
        <f>SUM(G13:G18)/6</f>
        <v>0</v>
      </c>
    </row>
    <row r="20" spans="3:5" ht="15">
      <c r="C20" s="10"/>
      <c r="D20" s="10"/>
      <c r="E20" s="10"/>
    </row>
    <row r="21" spans="1:7" ht="57">
      <c r="A21" s="3" t="s">
        <v>11</v>
      </c>
      <c r="B21" s="27" t="s">
        <v>25</v>
      </c>
      <c r="C21" s="4" t="s">
        <v>2</v>
      </c>
      <c r="D21" s="4" t="s">
        <v>3</v>
      </c>
      <c r="E21" s="4" t="s">
        <v>4</v>
      </c>
      <c r="F21" s="24" t="s">
        <v>28</v>
      </c>
      <c r="G21" s="25" t="s">
        <v>27</v>
      </c>
    </row>
    <row r="22" spans="1:7" ht="15">
      <c r="A22" s="5" t="s">
        <v>12</v>
      </c>
      <c r="B22" s="5">
        <v>1</v>
      </c>
      <c r="C22" s="6"/>
      <c r="D22" s="7">
        <f>C22*21%</f>
        <v>0</v>
      </c>
      <c r="E22" s="7">
        <f>D22+C22</f>
        <v>0</v>
      </c>
      <c r="F22" s="5"/>
      <c r="G22" s="5"/>
    </row>
    <row r="23" spans="1:7" ht="15">
      <c r="A23" s="5" t="s">
        <v>9</v>
      </c>
      <c r="B23" s="8">
        <v>4564</v>
      </c>
      <c r="C23" s="9">
        <f>B23*C22</f>
        <v>0</v>
      </c>
      <c r="D23" s="9">
        <f>C23*21%</f>
        <v>0</v>
      </c>
      <c r="E23" s="7">
        <f>D23+C23</f>
        <v>0</v>
      </c>
      <c r="F23" s="28"/>
      <c r="G23" s="28"/>
    </row>
    <row r="24" spans="1:7" ht="15">
      <c r="A24" s="5" t="s">
        <v>6</v>
      </c>
      <c r="B24" s="8">
        <v>4564</v>
      </c>
      <c r="C24" s="9">
        <f>B24*C22</f>
        <v>0</v>
      </c>
      <c r="D24" s="9">
        <f>C24*21%</f>
        <v>0</v>
      </c>
      <c r="E24" s="7">
        <f>D24+C24</f>
        <v>0</v>
      </c>
      <c r="F24" s="28"/>
      <c r="G24" s="28"/>
    </row>
    <row r="25" spans="1:7" ht="15">
      <c r="A25" s="31" t="s">
        <v>31</v>
      </c>
      <c r="B25" s="31"/>
      <c r="C25" s="31"/>
      <c r="D25" s="31"/>
      <c r="E25" s="31"/>
      <c r="F25" s="29">
        <f>SUM(F23:F24)/2</f>
        <v>0</v>
      </c>
      <c r="G25" s="29">
        <f>SUM(G23:G24)/2</f>
        <v>0</v>
      </c>
    </row>
    <row r="26" spans="3:5" ht="15">
      <c r="C26" s="10"/>
      <c r="D26" s="10"/>
      <c r="E26" s="10"/>
    </row>
    <row r="27" spans="1:7" ht="57">
      <c r="A27" s="3" t="s">
        <v>13</v>
      </c>
      <c r="B27" s="4" t="s">
        <v>16</v>
      </c>
      <c r="C27" s="4" t="s">
        <v>2</v>
      </c>
      <c r="D27" s="4" t="s">
        <v>3</v>
      </c>
      <c r="E27" s="4" t="s">
        <v>4</v>
      </c>
      <c r="F27" s="24" t="s">
        <v>29</v>
      </c>
      <c r="G27" s="25" t="s">
        <v>27</v>
      </c>
    </row>
    <row r="28" spans="1:7" ht="15">
      <c r="A28" s="5" t="s">
        <v>5</v>
      </c>
      <c r="B28" s="5">
        <v>1</v>
      </c>
      <c r="C28" s="6"/>
      <c r="D28" s="7">
        <f>C28*21%</f>
        <v>0</v>
      </c>
      <c r="E28" s="7">
        <f>D28+C28</f>
        <v>0</v>
      </c>
      <c r="F28" s="5"/>
      <c r="G28" s="5"/>
    </row>
    <row r="29" spans="1:7" ht="15">
      <c r="A29" s="5" t="s">
        <v>14</v>
      </c>
      <c r="B29" s="8">
        <v>49183</v>
      </c>
      <c r="C29" s="9">
        <f>B29*C28</f>
        <v>0</v>
      </c>
      <c r="D29" s="7">
        <f>C29*21%</f>
        <v>0</v>
      </c>
      <c r="E29" s="7">
        <f>D29+C29</f>
        <v>0</v>
      </c>
      <c r="F29" s="28"/>
      <c r="G29" s="28"/>
    </row>
    <row r="30" spans="1:7" ht="15">
      <c r="A30" s="31" t="s">
        <v>30</v>
      </c>
      <c r="B30" s="31"/>
      <c r="C30" s="31"/>
      <c r="D30" s="31"/>
      <c r="E30" s="31"/>
      <c r="F30" s="29">
        <f>F29</f>
        <v>0</v>
      </c>
      <c r="G30" s="29">
        <f>G29</f>
        <v>0</v>
      </c>
    </row>
    <row r="31" spans="3:5" ht="15.75" thickBot="1">
      <c r="C31" s="10"/>
      <c r="D31" s="10"/>
      <c r="E31" s="10"/>
    </row>
    <row r="32" spans="1:5" ht="15">
      <c r="A32" s="11" t="s">
        <v>15</v>
      </c>
      <c r="B32" s="12"/>
      <c r="C32" s="13">
        <f>SUM(C12:C31)</f>
        <v>0</v>
      </c>
      <c r="D32" s="14">
        <f>SUM(D12:D31)</f>
        <v>0</v>
      </c>
      <c r="E32" s="15">
        <f>SUM(E12:E31)</f>
        <v>0</v>
      </c>
    </row>
    <row r="33" spans="1:5" ht="15.75" thickBot="1">
      <c r="A33" s="16" t="s">
        <v>19</v>
      </c>
      <c r="B33" s="17"/>
      <c r="C33" s="18">
        <f>C32*4</f>
        <v>0</v>
      </c>
      <c r="D33" s="19">
        <f>D32*4</f>
        <v>0</v>
      </c>
      <c r="E33" s="19">
        <f>E32*4</f>
        <v>0</v>
      </c>
    </row>
    <row r="35" ht="6" customHeight="1"/>
    <row r="36" spans="1:5" ht="15">
      <c r="A36" s="20" t="s">
        <v>0</v>
      </c>
      <c r="B36" s="20"/>
      <c r="C36" s="20"/>
      <c r="D36" s="20"/>
      <c r="E36" s="20"/>
    </row>
    <row r="37" spans="1:5" ht="15">
      <c r="A37" s="21" t="s">
        <v>20</v>
      </c>
      <c r="B37" s="21"/>
      <c r="C37" s="21"/>
      <c r="D37" s="21"/>
      <c r="E37" s="21"/>
    </row>
    <row r="38" spans="1:5" ht="15">
      <c r="A38" s="22" t="s">
        <v>21</v>
      </c>
      <c r="B38" s="22"/>
      <c r="C38" s="22"/>
      <c r="D38" s="22"/>
      <c r="E38" s="22"/>
    </row>
    <row r="40" ht="15">
      <c r="A40" s="23" t="s">
        <v>18</v>
      </c>
    </row>
    <row r="43" spans="4:7" ht="15">
      <c r="D43" s="30" t="s">
        <v>23</v>
      </c>
      <c r="E43" s="30"/>
      <c r="F43" s="30"/>
      <c r="G43" s="30"/>
    </row>
  </sheetData>
  <sheetProtection/>
  <mergeCells count="6">
    <mergeCell ref="D43:G43"/>
    <mergeCell ref="A19:E19"/>
    <mergeCell ref="A25:E25"/>
    <mergeCell ref="A30:E30"/>
    <mergeCell ref="A5:G5"/>
    <mergeCell ref="A7:G7"/>
  </mergeCells>
  <printOptions horizontalCentered="1"/>
  <pageMargins left="0.787401575" right="0.787401575" top="0.787401575" bottom="0.787401575" header="0.3" footer="0.3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Zbyněk Hrnčíř</cp:lastModifiedBy>
  <cp:lastPrinted>2022-02-11T11:13:11Z</cp:lastPrinted>
  <dcterms:created xsi:type="dcterms:W3CDTF">2010-09-15T04:21:42Z</dcterms:created>
  <dcterms:modified xsi:type="dcterms:W3CDTF">2022-02-22T05:53:43Z</dcterms:modified>
  <cp:category/>
  <cp:version/>
  <cp:contentType/>
  <cp:contentStatus/>
</cp:coreProperties>
</file>