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585" yWindow="660" windowWidth="22995" windowHeight="21165" activeTab="0"/>
  </bookViews>
  <sheets>
    <sheet name="SZ_2022" sheetId="2" r:id="rId1"/>
  </sheets>
  <definedNames/>
  <calcPr calcId="191029"/>
  <extLst/>
</workbook>
</file>

<file path=xl/sharedStrings.xml><?xml version="1.0" encoding="utf-8"?>
<sst xmlns="http://schemas.openxmlformats.org/spreadsheetml/2006/main" count="201" uniqueCount="144">
  <si>
    <t>rok</t>
  </si>
  <si>
    <t xml:space="preserve"> Pokos </t>
  </si>
  <si>
    <t>Výhrab</t>
  </si>
  <si>
    <t xml:space="preserve"> Živé ploty</t>
  </si>
  <si>
    <t>skup.keřů</t>
  </si>
  <si>
    <t>záhony</t>
  </si>
  <si>
    <t>ostatní</t>
  </si>
  <si>
    <t>poř. č.</t>
  </si>
  <si>
    <t xml:space="preserve"> k.ú.</t>
  </si>
  <si>
    <t>priorita</t>
  </si>
  <si>
    <t xml:space="preserve"> název plochy</t>
  </si>
  <si>
    <t>výměra (m2)</t>
  </si>
  <si>
    <t>I.kolo</t>
  </si>
  <si>
    <t>II.kolo</t>
  </si>
  <si>
    <t>III.kolo</t>
  </si>
  <si>
    <t>IV.kolo</t>
  </si>
  <si>
    <t>V.kolo</t>
  </si>
  <si>
    <t>suma (m2)</t>
  </si>
  <si>
    <t>m2</t>
  </si>
  <si>
    <t xml:space="preserve"> poznámka</t>
  </si>
  <si>
    <t>bm</t>
  </si>
  <si>
    <t>ročně</t>
  </si>
  <si>
    <t>suma</t>
  </si>
  <si>
    <t>Město Brno</t>
  </si>
  <si>
    <t>Údolní</t>
  </si>
  <si>
    <t>Černá Pole</t>
  </si>
  <si>
    <t>Stránice</t>
  </si>
  <si>
    <t>Dostálova</t>
  </si>
  <si>
    <t>Pisárky</t>
  </si>
  <si>
    <t>Neumannova</t>
  </si>
  <si>
    <t>Veveří</t>
  </si>
  <si>
    <t>Žižkova</t>
  </si>
  <si>
    <t>Staré Brno</t>
  </si>
  <si>
    <t>Vinařská</t>
  </si>
  <si>
    <t>Rybářská</t>
  </si>
  <si>
    <t>Štýřice</t>
  </si>
  <si>
    <t>Polní</t>
  </si>
  <si>
    <t>Renneská třída</t>
  </si>
  <si>
    <t>Vinohrady</t>
  </si>
  <si>
    <t>Trnitá</t>
  </si>
  <si>
    <t>Plotní</t>
  </si>
  <si>
    <t>Podnásepní</t>
  </si>
  <si>
    <t>Masná</t>
  </si>
  <si>
    <t>Uhelná</t>
  </si>
  <si>
    <t>Zderadova</t>
  </si>
  <si>
    <t>Plynárenská</t>
  </si>
  <si>
    <t>Stavební</t>
  </si>
  <si>
    <t>Seznam silniční zeleně a četnosti a druhy jejich údržby</t>
  </si>
  <si>
    <t>Anenská</t>
  </si>
  <si>
    <t>Benešova</t>
  </si>
  <si>
    <t>Česká</t>
  </si>
  <si>
    <t>Jezuitská</t>
  </si>
  <si>
    <t>Kobližná</t>
  </si>
  <si>
    <t>Kozí</t>
  </si>
  <si>
    <t>Rašínova</t>
  </si>
  <si>
    <t>Veselá</t>
  </si>
  <si>
    <t>Bartošova</t>
  </si>
  <si>
    <t>Drobného</t>
  </si>
  <si>
    <t>Hilleho</t>
  </si>
  <si>
    <t>Jeřábkova</t>
  </si>
  <si>
    <t>Kudelova</t>
  </si>
  <si>
    <t>nám. 28. října</t>
  </si>
  <si>
    <t>tř. Kpt. Jaroše</t>
  </si>
  <si>
    <t>Lužánecká</t>
  </si>
  <si>
    <t>Fr. Stránecké</t>
  </si>
  <si>
    <t>Havlíčkova</t>
  </si>
  <si>
    <t>Lerchova</t>
  </si>
  <si>
    <t>Lipová</t>
  </si>
  <si>
    <t>Rudišova</t>
  </si>
  <si>
    <t>Tvrdého</t>
  </si>
  <si>
    <t>Barvičova</t>
  </si>
  <si>
    <t>Bauerova</t>
  </si>
  <si>
    <t>Hroznová</t>
  </si>
  <si>
    <t>Křížkovského</t>
  </si>
  <si>
    <t>Květná</t>
  </si>
  <si>
    <t>Pisárecká</t>
  </si>
  <si>
    <t>Žabovřeská</t>
  </si>
  <si>
    <t>A. Nováka</t>
  </si>
  <si>
    <t>Bayerova</t>
  </si>
  <si>
    <t>Botanická</t>
  </si>
  <si>
    <t>B. Čapků</t>
  </si>
  <si>
    <t>Burešova</t>
  </si>
  <si>
    <t>Cihlářská</t>
  </si>
  <si>
    <t>Čápkova</t>
  </si>
  <si>
    <t>Dřevařská</t>
  </si>
  <si>
    <t>Gorkého</t>
  </si>
  <si>
    <t>Grohova</t>
  </si>
  <si>
    <t>Hrnčířská</t>
  </si>
  <si>
    <t>Jana Uhra</t>
  </si>
  <si>
    <t>Jiráskova</t>
  </si>
  <si>
    <t>Kotlářská</t>
  </si>
  <si>
    <t>Kounicova</t>
  </si>
  <si>
    <t>Mezírka</t>
  </si>
  <si>
    <t>Resslova</t>
  </si>
  <si>
    <t>Tučkova</t>
  </si>
  <si>
    <t>Zahradníkova</t>
  </si>
  <si>
    <t>Šumavská</t>
  </si>
  <si>
    <t>Hlinky</t>
  </si>
  <si>
    <t>Křídlovická</t>
  </si>
  <si>
    <t>Mendlovo náměstí</t>
  </si>
  <si>
    <t>Nové Sady</t>
  </si>
  <si>
    <t>Poříčí</t>
  </si>
  <si>
    <t>Úvoz</t>
  </si>
  <si>
    <t>Veletržní</t>
  </si>
  <si>
    <t>Výstavní</t>
  </si>
  <si>
    <t>Zahradnická</t>
  </si>
  <si>
    <t>Pellicova</t>
  </si>
  <si>
    <t>Grmelova</t>
  </si>
  <si>
    <t>Jihlavská</t>
  </si>
  <si>
    <t>Opavská</t>
  </si>
  <si>
    <t>Pšeník</t>
  </si>
  <si>
    <t>Sobotkova</t>
  </si>
  <si>
    <t>Táborského nábřeží</t>
  </si>
  <si>
    <t>Vídeňská</t>
  </si>
  <si>
    <t>Červený kopec</t>
  </si>
  <si>
    <t>Horní</t>
  </si>
  <si>
    <t>Hluboká</t>
  </si>
  <si>
    <t>Kolískova</t>
  </si>
  <si>
    <t>Koliště</t>
  </si>
  <si>
    <t>Mlýnská</t>
  </si>
  <si>
    <t>Opuštěná</t>
  </si>
  <si>
    <t>Špitálka</t>
  </si>
  <si>
    <t>Štěpánská</t>
  </si>
  <si>
    <t>Šujanovo náměstí</t>
  </si>
  <si>
    <t>Tkalcovská - střed</t>
  </si>
  <si>
    <t>Úzká</t>
  </si>
  <si>
    <t>Dornych</t>
  </si>
  <si>
    <t>Cyklostezka u Svitavy</t>
  </si>
  <si>
    <t>Celkem</t>
  </si>
  <si>
    <t>Celková výměra všech lokalit silniční zeleně k údržbě dle této smlouvy:</t>
  </si>
  <si>
    <t>z toho výměra travnaté plochy k pokosu:</t>
  </si>
  <si>
    <t>z toho výměra plochy keřových porostů:</t>
  </si>
  <si>
    <t>z toho výměra plochy živých plotů:</t>
  </si>
  <si>
    <t>z toho výměra ostatních druhů ploch (záhony, ostatní)</t>
  </si>
  <si>
    <t>stromy</t>
  </si>
  <si>
    <t>skup. stromů</t>
  </si>
  <si>
    <t>stromy VZMB</t>
  </si>
  <si>
    <t>sam. stojící stromy</t>
  </si>
  <si>
    <t>sam. stojící keře</t>
  </si>
  <si>
    <t>keře</t>
  </si>
  <si>
    <t>VI.kolo</t>
  </si>
  <si>
    <t>sam. stromy</t>
  </si>
  <si>
    <t xml:space="preserve">Legenda k mapám : </t>
  </si>
  <si>
    <t>výhrab + živé ploty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</si>
</sst>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</font>
    <font>
      <sz val="10"/>
      <name val="Arial"/>
      <family val="2"/>
    </font>
    <font>
      <sz val="7"/>
      <color rgb="FF00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i/>
      <sz val="7"/>
      <color rgb="FF000000"/>
      <name val="Arial"/>
      <family val="2"/>
    </font>
    <font>
      <b/>
      <sz val="7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medium"/>
      <right/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double"/>
    </border>
    <border>
      <left style="thin">
        <color rgb="FF000000"/>
      </left>
      <right style="thin">
        <color rgb="FF000000"/>
      </right>
      <top style="medium">
        <color rgb="FF000000"/>
      </top>
      <bottom style="double"/>
    </border>
    <border>
      <left style="thin">
        <color rgb="FF000000"/>
      </left>
      <right/>
      <top style="medium">
        <color rgb="FF000000"/>
      </top>
      <bottom style="double"/>
    </border>
    <border>
      <left style="medium"/>
      <right style="medium">
        <color rgb="FF000000"/>
      </right>
      <top style="medium">
        <color rgb="FF000000"/>
      </top>
      <bottom style="double"/>
    </border>
    <border>
      <left style="medium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 style="thin">
        <color rgb="FF000000"/>
      </left>
      <right style="medium"/>
      <top style="thin">
        <color rgb="FF000000"/>
      </top>
      <bottom style="double"/>
    </border>
    <border>
      <left style="medium"/>
      <right style="thin">
        <color rgb="FF000000"/>
      </right>
      <top style="thin">
        <color rgb="FF000000"/>
      </top>
      <bottom style="double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medium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medium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Protection="1">
      <protection/>
    </xf>
    <xf numFmtId="0" fontId="5" fillId="2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Protection="1">
      <protection/>
    </xf>
    <xf numFmtId="0" fontId="9" fillId="0" borderId="0" xfId="0" applyFont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2" fillId="0" borderId="1" xfId="0" applyFont="1" applyBorder="1" applyProtection="1"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0" borderId="13" xfId="0" applyFont="1" applyBorder="1" applyProtection="1">
      <protection/>
    </xf>
    <xf numFmtId="3" fontId="3" fillId="0" borderId="14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3" fontId="3" fillId="2" borderId="12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 applyProtection="1">
      <alignment horizontal="center" vertical="center"/>
      <protection/>
    </xf>
    <xf numFmtId="3" fontId="4" fillId="2" borderId="14" xfId="0" applyNumberFormat="1" applyFont="1" applyFill="1" applyBorder="1" applyAlignment="1" applyProtection="1">
      <alignment horizontal="center" vertical="center"/>
      <protection/>
    </xf>
    <xf numFmtId="3" fontId="3" fillId="2" borderId="15" xfId="0" applyNumberFormat="1" applyFont="1" applyFill="1" applyBorder="1" applyAlignment="1" applyProtection="1">
      <alignment horizontal="center" vertical="center"/>
      <protection/>
    </xf>
    <xf numFmtId="3" fontId="3" fillId="2" borderId="14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3" fillId="0" borderId="17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9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4" fillId="2" borderId="21" xfId="0" applyFont="1" applyFill="1" applyBorder="1" applyAlignment="1" applyProtection="1">
      <alignment horizontal="center"/>
      <protection/>
    </xf>
    <xf numFmtId="0" fontId="4" fillId="0" borderId="22" xfId="0" applyFont="1" applyBorder="1" applyProtection="1">
      <protection/>
    </xf>
    <xf numFmtId="3" fontId="3" fillId="0" borderId="23" xfId="0" applyNumberFormat="1" applyFont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/>
    </xf>
    <xf numFmtId="3" fontId="3" fillId="0" borderId="24" xfId="0" applyNumberFormat="1" applyFont="1" applyBorder="1" applyAlignment="1" applyProtection="1">
      <alignment horizontal="center" vertical="center"/>
      <protection/>
    </xf>
    <xf numFmtId="3" fontId="4" fillId="2" borderId="23" xfId="0" applyNumberFormat="1" applyFont="1" applyFill="1" applyBorder="1" applyAlignment="1" applyProtection="1">
      <alignment horizontal="center" vertical="center"/>
      <protection/>
    </xf>
    <xf numFmtId="3" fontId="3" fillId="2" borderId="24" xfId="0" applyNumberFormat="1" applyFont="1" applyFill="1" applyBorder="1" applyAlignment="1" applyProtection="1">
      <alignment horizontal="center" vertical="center"/>
      <protection/>
    </xf>
    <xf numFmtId="3" fontId="3" fillId="2" borderId="23" xfId="0" applyNumberFormat="1" applyFont="1" applyFill="1" applyBorder="1" applyAlignment="1" applyProtection="1">
      <alignment horizontal="center" vertical="center"/>
      <protection/>
    </xf>
    <xf numFmtId="3" fontId="3" fillId="2" borderId="21" xfId="0" applyNumberFormat="1" applyFont="1" applyFill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horizontal="center" vertical="center"/>
      <protection/>
    </xf>
    <xf numFmtId="3" fontId="2" fillId="0" borderId="21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/>
    </xf>
    <xf numFmtId="3" fontId="3" fillId="0" borderId="26" xfId="0" applyNumberFormat="1" applyFont="1" applyBorder="1" applyAlignment="1" applyProtection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center" vertical="center"/>
      <protection/>
    </xf>
    <xf numFmtId="3" fontId="3" fillId="0" borderId="28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/>
      <protection/>
    </xf>
    <xf numFmtId="0" fontId="4" fillId="2" borderId="30" xfId="0" applyFont="1" applyFill="1" applyBorder="1" applyAlignment="1" applyProtection="1">
      <alignment horizontal="center"/>
      <protection/>
    </xf>
    <xf numFmtId="0" fontId="4" fillId="0" borderId="31" xfId="0" applyFont="1" applyBorder="1" applyProtection="1">
      <protection/>
    </xf>
    <xf numFmtId="3" fontId="3" fillId="0" borderId="32" xfId="0" applyNumberFormat="1" applyFont="1" applyBorder="1" applyAlignment="1" applyProtection="1">
      <alignment horizontal="center" vertical="center"/>
      <protection/>
    </xf>
    <xf numFmtId="3" fontId="3" fillId="2" borderId="30" xfId="0" applyNumberFormat="1" applyFont="1" applyFill="1" applyBorder="1" applyAlignment="1" applyProtection="1">
      <alignment horizontal="center" vertical="center"/>
      <protection/>
    </xf>
    <xf numFmtId="3" fontId="3" fillId="0" borderId="33" xfId="0" applyNumberFormat="1" applyFont="1" applyBorder="1" applyAlignment="1" applyProtection="1">
      <alignment horizontal="center" vertical="center"/>
      <protection/>
    </xf>
    <xf numFmtId="3" fontId="4" fillId="2" borderId="32" xfId="0" applyNumberFormat="1" applyFont="1" applyFill="1" applyBorder="1" applyAlignment="1" applyProtection="1">
      <alignment horizontal="center" vertical="center"/>
      <protection/>
    </xf>
    <xf numFmtId="3" fontId="3" fillId="2" borderId="33" xfId="0" applyNumberFormat="1" applyFont="1" applyFill="1" applyBorder="1" applyAlignment="1" applyProtection="1">
      <alignment horizontal="center" vertical="center"/>
      <protection/>
    </xf>
    <xf numFmtId="3" fontId="3" fillId="2" borderId="32" xfId="0" applyNumberFormat="1" applyFont="1" applyFill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/>
    </xf>
    <xf numFmtId="3" fontId="2" fillId="0" borderId="30" xfId="0" applyNumberFormat="1" applyFont="1" applyBorder="1" applyAlignment="1" applyProtection="1">
      <alignment horizontal="center" vertical="center"/>
      <protection/>
    </xf>
    <xf numFmtId="3" fontId="2" fillId="0" borderId="31" xfId="0" applyNumberFormat="1" applyFont="1" applyBorder="1" applyAlignment="1" applyProtection="1">
      <alignment horizontal="center" vertical="center"/>
      <protection/>
    </xf>
    <xf numFmtId="3" fontId="3" fillId="0" borderId="35" xfId="0" applyNumberFormat="1" applyFont="1" applyBorder="1" applyAlignment="1" applyProtection="1">
      <alignment horizontal="center" vertical="center"/>
      <protection/>
    </xf>
    <xf numFmtId="3" fontId="3" fillId="0" borderId="36" xfId="0" applyNumberFormat="1" applyFont="1" applyBorder="1" applyAlignment="1" applyProtection="1">
      <alignment horizontal="center" vertical="center"/>
      <protection/>
    </xf>
    <xf numFmtId="3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/>
      <protection/>
    </xf>
    <xf numFmtId="0" fontId="4" fillId="2" borderId="39" xfId="0" applyFont="1" applyFill="1" applyBorder="1" applyAlignment="1" applyProtection="1">
      <alignment horizontal="center"/>
      <protection/>
    </xf>
    <xf numFmtId="0" fontId="4" fillId="0" borderId="40" xfId="0" applyFont="1" applyBorder="1" applyProtection="1">
      <protection/>
    </xf>
    <xf numFmtId="3" fontId="3" fillId="0" borderId="38" xfId="0" applyNumberFormat="1" applyFont="1" applyBorder="1" applyAlignment="1" applyProtection="1">
      <alignment horizontal="center" vertical="center"/>
      <protection/>
    </xf>
    <xf numFmtId="3" fontId="3" fillId="0" borderId="39" xfId="0" applyNumberFormat="1" applyFont="1" applyBorder="1" applyAlignment="1" applyProtection="1">
      <alignment horizontal="center" vertical="center"/>
      <protection/>
    </xf>
    <xf numFmtId="3" fontId="3" fillId="0" borderId="41" xfId="0" applyNumberFormat="1" applyFont="1" applyBorder="1" applyAlignment="1" applyProtection="1">
      <alignment horizontal="center" vertical="center"/>
      <protection/>
    </xf>
    <xf numFmtId="3" fontId="3" fillId="2" borderId="38" xfId="0" applyNumberFormat="1" applyFont="1" applyFill="1" applyBorder="1" applyAlignment="1" applyProtection="1">
      <alignment horizontal="center" vertical="center"/>
      <protection/>
    </xf>
    <xf numFmtId="3" fontId="3" fillId="2" borderId="41" xfId="0" applyNumberFormat="1" applyFont="1" applyFill="1" applyBorder="1" applyAlignment="1" applyProtection="1">
      <alignment horizontal="center" vertical="center"/>
      <protection/>
    </xf>
    <xf numFmtId="3" fontId="3" fillId="2" borderId="39" xfId="0" applyNumberFormat="1" applyFont="1" applyFill="1" applyBorder="1" applyAlignment="1" applyProtection="1">
      <alignment horizontal="center" vertical="center"/>
      <protection/>
    </xf>
    <xf numFmtId="3" fontId="3" fillId="2" borderId="42" xfId="0" applyNumberFormat="1" applyFont="1" applyFill="1" applyBorder="1" applyAlignment="1" applyProtection="1">
      <alignment horizontal="center" vertical="center"/>
      <protection/>
    </xf>
    <xf numFmtId="3" fontId="2" fillId="0" borderId="39" xfId="0" applyNumberFormat="1" applyFont="1" applyBorder="1" applyAlignment="1" applyProtection="1">
      <alignment horizontal="center" vertical="center"/>
      <protection/>
    </xf>
    <xf numFmtId="3" fontId="2" fillId="0" borderId="40" xfId="0" applyNumberFormat="1" applyFont="1" applyBorder="1" applyAlignment="1" applyProtection="1">
      <alignment horizontal="center" vertical="center"/>
      <protection/>
    </xf>
    <xf numFmtId="3" fontId="3" fillId="0" borderId="43" xfId="0" applyNumberFormat="1" applyFont="1" applyBorder="1" applyAlignment="1" applyProtection="1">
      <alignment horizontal="center" vertical="center"/>
      <protection/>
    </xf>
    <xf numFmtId="3" fontId="3" fillId="0" borderId="44" xfId="0" applyNumberFormat="1" applyFont="1" applyBorder="1" applyAlignment="1" applyProtection="1">
      <alignment horizontal="center" vertical="center"/>
      <protection/>
    </xf>
    <xf numFmtId="3" fontId="3" fillId="0" borderId="4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3" fontId="3" fillId="2" borderId="25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/>
      <protection/>
    </xf>
    <xf numFmtId="0" fontId="4" fillId="2" borderId="47" xfId="0" applyFont="1" applyFill="1" applyBorder="1" applyAlignment="1" applyProtection="1">
      <alignment horizontal="center"/>
      <protection/>
    </xf>
    <xf numFmtId="0" fontId="4" fillId="0" borderId="48" xfId="0" applyFont="1" applyBorder="1" applyProtection="1">
      <protection/>
    </xf>
    <xf numFmtId="3" fontId="3" fillId="0" borderId="46" xfId="0" applyNumberFormat="1" applyFont="1" applyBorder="1" applyAlignment="1" applyProtection="1">
      <alignment horizontal="center" vertical="center"/>
      <protection/>
    </xf>
    <xf numFmtId="3" fontId="3" fillId="0" borderId="47" xfId="0" applyNumberFormat="1" applyFont="1" applyBorder="1" applyAlignment="1" applyProtection="1">
      <alignment horizontal="center" vertical="center"/>
      <protection/>
    </xf>
    <xf numFmtId="3" fontId="3" fillId="0" borderId="49" xfId="0" applyNumberFormat="1" applyFont="1" applyBorder="1" applyAlignment="1" applyProtection="1">
      <alignment horizontal="center" vertical="center"/>
      <protection/>
    </xf>
    <xf numFmtId="3" fontId="3" fillId="2" borderId="46" xfId="0" applyNumberFormat="1" applyFont="1" applyFill="1" applyBorder="1" applyAlignment="1" applyProtection="1">
      <alignment horizontal="center" vertical="center"/>
      <protection/>
    </xf>
    <xf numFmtId="3" fontId="3" fillId="2" borderId="49" xfId="0" applyNumberFormat="1" applyFont="1" applyFill="1" applyBorder="1" applyAlignment="1" applyProtection="1">
      <alignment horizontal="center" vertical="center"/>
      <protection/>
    </xf>
    <xf numFmtId="3" fontId="3" fillId="2" borderId="47" xfId="0" applyNumberFormat="1" applyFont="1" applyFill="1" applyBorder="1" applyAlignment="1" applyProtection="1">
      <alignment horizontal="center" vertical="center"/>
      <protection/>
    </xf>
    <xf numFmtId="3" fontId="3" fillId="2" borderId="50" xfId="0" applyNumberFormat="1" applyFont="1" applyFill="1" applyBorder="1" applyAlignment="1" applyProtection="1">
      <alignment horizontal="center" vertical="center"/>
      <protection/>
    </xf>
    <xf numFmtId="3" fontId="2" fillId="0" borderId="47" xfId="0" applyNumberFormat="1" applyFont="1" applyBorder="1" applyAlignment="1" applyProtection="1">
      <alignment horizontal="center" vertical="center"/>
      <protection/>
    </xf>
    <xf numFmtId="3" fontId="2" fillId="0" borderId="48" xfId="0" applyNumberFormat="1" applyFont="1" applyBorder="1" applyAlignment="1" applyProtection="1">
      <alignment horizontal="center" vertical="center"/>
      <protection/>
    </xf>
    <xf numFmtId="3" fontId="3" fillId="0" borderId="51" xfId="0" applyNumberFormat="1" applyFont="1" applyBorder="1" applyAlignment="1" applyProtection="1">
      <alignment horizontal="center" vertical="center"/>
      <protection/>
    </xf>
    <xf numFmtId="3" fontId="3" fillId="0" borderId="52" xfId="0" applyNumberFormat="1" applyFont="1" applyBorder="1" applyAlignment="1" applyProtection="1">
      <alignment horizontal="center" vertical="center"/>
      <protection/>
    </xf>
    <xf numFmtId="3" fontId="3" fillId="0" borderId="53" xfId="0" applyNumberFormat="1" applyFont="1" applyBorder="1" applyAlignment="1" applyProtection="1">
      <alignment horizontal="center" vertical="center"/>
      <protection/>
    </xf>
    <xf numFmtId="3" fontId="2" fillId="0" borderId="42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wrapText="1"/>
      <protection/>
    </xf>
    <xf numFmtId="3" fontId="2" fillId="0" borderId="50" xfId="0" applyNumberFormat="1" applyFont="1" applyBorder="1" applyAlignment="1" applyProtection="1">
      <alignment horizontal="center" vertical="center"/>
      <protection/>
    </xf>
    <xf numFmtId="3" fontId="3" fillId="0" borderId="54" xfId="0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Protection="1">
      <protection/>
    </xf>
    <xf numFmtId="3" fontId="3" fillId="0" borderId="22" xfId="0" applyNumberFormat="1" applyFont="1" applyBorder="1" applyAlignment="1" applyProtection="1">
      <alignment horizontal="center" vertical="center"/>
      <protection/>
    </xf>
    <xf numFmtId="0" fontId="4" fillId="0" borderId="55" xfId="0" applyFont="1" applyFill="1" applyBorder="1" applyProtection="1">
      <protection/>
    </xf>
    <xf numFmtId="3" fontId="4" fillId="0" borderId="22" xfId="0" applyNumberFormat="1" applyFont="1" applyBorder="1" applyAlignment="1" applyProtection="1">
      <alignment horizontal="center" vertical="center"/>
      <protection/>
    </xf>
    <xf numFmtId="3" fontId="4" fillId="0" borderId="23" xfId="0" applyNumberFormat="1" applyFont="1" applyBorder="1" applyAlignment="1" applyProtection="1">
      <alignment horizontal="center" vertical="center"/>
      <protection/>
    </xf>
    <xf numFmtId="3" fontId="4" fillId="0" borderId="21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Protection="1">
      <protection/>
    </xf>
    <xf numFmtId="3" fontId="3" fillId="0" borderId="31" xfId="0" applyNumberFormat="1" applyFont="1" applyBorder="1" applyAlignment="1" applyProtection="1">
      <alignment horizontal="center" vertical="center"/>
      <protection/>
    </xf>
    <xf numFmtId="3" fontId="3" fillId="0" borderId="3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Protection="1">
      <protection/>
    </xf>
    <xf numFmtId="3" fontId="3" fillId="0" borderId="13" xfId="0" applyNumberFormat="1" applyFont="1" applyBorder="1" applyAlignment="1" applyProtection="1">
      <alignment horizontal="center" vertical="center"/>
      <protection/>
    </xf>
    <xf numFmtId="3" fontId="3" fillId="0" borderId="56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Protection="1">
      <protection/>
    </xf>
    <xf numFmtId="3" fontId="3" fillId="0" borderId="40" xfId="0" applyNumberFormat="1" applyFont="1" applyBorder="1" applyAlignment="1" applyProtection="1">
      <alignment horizontal="center" vertical="center"/>
      <protection/>
    </xf>
    <xf numFmtId="3" fontId="3" fillId="2" borderId="57" xfId="0" applyNumberFormat="1" applyFont="1" applyFill="1" applyBorder="1" applyAlignment="1" applyProtection="1">
      <alignment horizontal="center" vertical="center"/>
      <protection/>
    </xf>
    <xf numFmtId="3" fontId="3" fillId="2" borderId="58" xfId="0" applyNumberFormat="1" applyFont="1" applyFill="1" applyBorder="1" applyAlignment="1" applyProtection="1">
      <alignment horizontal="center" vertical="center"/>
      <protection/>
    </xf>
    <xf numFmtId="3" fontId="3" fillId="0" borderId="59" xfId="0" applyNumberFormat="1" applyFont="1" applyBorder="1" applyAlignment="1" applyProtection="1">
      <alignment horizontal="center" vertical="center"/>
      <protection/>
    </xf>
    <xf numFmtId="0" fontId="4" fillId="0" borderId="47" xfId="0" applyFont="1" applyBorder="1" applyProtection="1">
      <protection/>
    </xf>
    <xf numFmtId="3" fontId="3" fillId="0" borderId="48" xfId="0" applyNumberFormat="1" applyFont="1" applyBorder="1" applyAlignment="1" applyProtection="1">
      <alignment horizontal="center" vertical="center"/>
      <protection/>
    </xf>
    <xf numFmtId="3" fontId="3" fillId="2" borderId="60" xfId="0" applyNumberFormat="1" applyFont="1" applyFill="1" applyBorder="1" applyAlignment="1" applyProtection="1">
      <alignment horizontal="center" vertical="center"/>
      <protection/>
    </xf>
    <xf numFmtId="3" fontId="3" fillId="2" borderId="61" xfId="0" applyNumberFormat="1" applyFont="1" applyFill="1" applyBorder="1" applyAlignment="1" applyProtection="1">
      <alignment horizontal="center" vertical="center"/>
      <protection/>
    </xf>
    <xf numFmtId="3" fontId="3" fillId="0" borderId="61" xfId="0" applyNumberFormat="1" applyFont="1" applyBorder="1" applyAlignment="1" applyProtection="1">
      <alignment horizontal="center" vertical="center"/>
      <protection/>
    </xf>
    <xf numFmtId="0" fontId="4" fillId="0" borderId="62" xfId="0" applyFont="1" applyBorder="1" applyProtection="1">
      <protection/>
    </xf>
    <xf numFmtId="0" fontId="4" fillId="0" borderId="63" xfId="0" applyFont="1" applyBorder="1" applyAlignment="1" applyProtection="1">
      <alignment horizontal="center"/>
      <protection/>
    </xf>
    <xf numFmtId="0" fontId="4" fillId="0" borderId="64" xfId="0" applyFont="1" applyBorder="1" applyProtection="1">
      <protection/>
    </xf>
    <xf numFmtId="3" fontId="4" fillId="2" borderId="65" xfId="0" applyNumberFormat="1" applyFont="1" applyFill="1" applyBorder="1" applyAlignment="1" applyProtection="1">
      <alignment horizontal="center" vertical="center"/>
      <protection/>
    </xf>
    <xf numFmtId="3" fontId="3" fillId="0" borderId="66" xfId="0" applyNumberFormat="1" applyFont="1" applyBorder="1" applyAlignment="1" applyProtection="1">
      <alignment horizontal="center" vertical="center"/>
      <protection/>
    </xf>
    <xf numFmtId="3" fontId="3" fillId="0" borderId="64" xfId="0" applyNumberFormat="1" applyFont="1" applyBorder="1" applyAlignment="1" applyProtection="1">
      <alignment horizontal="center" vertical="center"/>
      <protection/>
    </xf>
    <xf numFmtId="3" fontId="4" fillId="0" borderId="64" xfId="0" applyNumberFormat="1" applyFont="1" applyBorder="1" applyAlignment="1" applyProtection="1">
      <alignment horizontal="center" vertical="center"/>
      <protection/>
    </xf>
    <xf numFmtId="3" fontId="4" fillId="0" borderId="63" xfId="0" applyNumberFormat="1" applyFont="1" applyBorder="1" applyAlignment="1" applyProtection="1">
      <alignment horizontal="center" vertical="center"/>
      <protection/>
    </xf>
    <xf numFmtId="3" fontId="6" fillId="0" borderId="62" xfId="0" applyNumberFormat="1" applyFont="1" applyBorder="1" applyAlignment="1" applyProtection="1">
      <alignment horizontal="center" vertical="center"/>
      <protection/>
    </xf>
    <xf numFmtId="3" fontId="6" fillId="0" borderId="63" xfId="0" applyNumberFormat="1" applyFont="1" applyBorder="1" applyAlignment="1" applyProtection="1">
      <alignment horizontal="center" vertical="center"/>
      <protection/>
    </xf>
    <xf numFmtId="3" fontId="6" fillId="0" borderId="64" xfId="0" applyNumberFormat="1" applyFont="1" applyBorder="1" applyAlignment="1" applyProtection="1">
      <alignment horizontal="center" vertical="center"/>
      <protection/>
    </xf>
    <xf numFmtId="3" fontId="3" fillId="0" borderId="67" xfId="0" applyNumberFormat="1" applyFont="1" applyBorder="1" applyAlignment="1" applyProtection="1">
      <alignment horizontal="center" vertical="center"/>
      <protection/>
    </xf>
    <xf numFmtId="3" fontId="3" fillId="0" borderId="68" xfId="0" applyNumberFormat="1" applyFont="1" applyBorder="1" applyAlignment="1" applyProtection="1">
      <alignment horizontal="center" vertical="center"/>
      <protection/>
    </xf>
    <xf numFmtId="3" fontId="3" fillId="0" borderId="69" xfId="0" applyNumberFormat="1" applyFont="1" applyBorder="1" applyAlignment="1" applyProtection="1">
      <alignment horizontal="center" vertical="center"/>
      <protection/>
    </xf>
    <xf numFmtId="0" fontId="3" fillId="2" borderId="0" xfId="0" applyFont="1" applyFill="1" applyProtection="1"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Protection="1">
      <protection/>
    </xf>
    <xf numFmtId="0" fontId="3" fillId="2" borderId="0" xfId="0" applyFont="1" applyFill="1" applyAlignment="1" applyProtection="1">
      <alignment horizontal="center"/>
      <protection/>
    </xf>
    <xf numFmtId="3" fontId="6" fillId="0" borderId="45" xfId="0" applyNumberFormat="1" applyFont="1" applyBorder="1" applyProtection="1">
      <protection/>
    </xf>
    <xf numFmtId="3" fontId="6" fillId="0" borderId="28" xfId="0" applyNumberFormat="1" applyFont="1" applyBorder="1" applyProtection="1">
      <protection/>
    </xf>
    <xf numFmtId="3" fontId="2" fillId="0" borderId="28" xfId="0" applyNumberFormat="1" applyFont="1" applyBorder="1" applyProtection="1">
      <protection/>
    </xf>
    <xf numFmtId="3" fontId="4" fillId="0" borderId="28" xfId="0" applyNumberFormat="1" applyFont="1" applyBorder="1" applyAlignment="1" applyProtection="1">
      <alignment horizontal="right"/>
      <protection/>
    </xf>
    <xf numFmtId="0" fontId="6" fillId="0" borderId="0" xfId="0" applyFont="1" applyProtection="1">
      <protection/>
    </xf>
    <xf numFmtId="3" fontId="4" fillId="0" borderId="53" xfId="0" applyNumberFormat="1" applyFont="1" applyBorder="1" applyAlignment="1" applyProtection="1">
      <alignment horizontal="right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2" borderId="74" xfId="0" applyFont="1" applyFill="1" applyBorder="1" applyAlignment="1" applyProtection="1">
      <alignment horizontal="center" vertical="center"/>
      <protection/>
    </xf>
    <xf numFmtId="0" fontId="4" fillId="2" borderId="76" xfId="0" applyFont="1" applyFill="1" applyBorder="1" applyAlignment="1" applyProtection="1">
      <alignment horizontal="center" vertical="center"/>
      <protection/>
    </xf>
    <xf numFmtId="0" fontId="4" fillId="2" borderId="75" xfId="0" applyFont="1" applyFill="1" applyBorder="1" applyAlignment="1" applyProtection="1">
      <alignment horizontal="center" vertical="center"/>
      <protection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 wrapText="1"/>
      <protection/>
    </xf>
    <xf numFmtId="0" fontId="6" fillId="0" borderId="79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4" fillId="0" borderId="81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 wrapText="1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4" fillId="0" borderId="89" xfId="0" applyFont="1" applyFill="1" applyBorder="1" applyAlignment="1" applyProtection="1">
      <alignment horizontal="center" vertical="center"/>
      <protection/>
    </xf>
    <xf numFmtId="0" fontId="4" fillId="0" borderId="90" xfId="0" applyFont="1" applyFill="1" applyBorder="1" applyAlignment="1" applyProtection="1">
      <alignment horizontal="center" vertical="center"/>
      <protection/>
    </xf>
    <xf numFmtId="0" fontId="4" fillId="0" borderId="91" xfId="0" applyFont="1" applyFill="1" applyBorder="1" applyAlignment="1" applyProtection="1">
      <alignment horizontal="center" vertical="center"/>
      <protection/>
    </xf>
    <xf numFmtId="0" fontId="4" fillId="2" borderId="92" xfId="0" applyFont="1" applyFill="1" applyBorder="1" applyAlignment="1" applyProtection="1">
      <alignment horizontal="center" vertical="center"/>
      <protection/>
    </xf>
    <xf numFmtId="0" fontId="4" fillId="2" borderId="86" xfId="0" applyFont="1" applyFill="1" applyBorder="1" applyAlignment="1" applyProtection="1">
      <alignment horizontal="center" vertical="center"/>
      <protection/>
    </xf>
    <xf numFmtId="0" fontId="4" fillId="2" borderId="85" xfId="0" applyFont="1" applyFill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left"/>
      <protection/>
    </xf>
    <xf numFmtId="0" fontId="4" fillId="0" borderId="52" xfId="0" applyFont="1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left"/>
      <protection/>
    </xf>
    <xf numFmtId="0" fontId="7" fillId="0" borderId="44" xfId="0" applyFont="1" applyBorder="1" applyAlignment="1" applyProtection="1">
      <alignment horizontal="left"/>
      <protection/>
    </xf>
    <xf numFmtId="0" fontId="7" fillId="0" borderId="26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abSelected="1" workbookViewId="0" topLeftCell="A33">
      <selection activeCell="X1" sqref="A1:X117"/>
    </sheetView>
  </sheetViews>
  <sheetFormatPr defaultColWidth="8.8515625" defaultRowHeight="15"/>
  <cols>
    <col min="1" max="1" width="5.28125" style="1" customWidth="1"/>
    <col min="2" max="2" width="7.7109375" style="1" customWidth="1"/>
    <col min="3" max="3" width="5.421875" style="1" customWidth="1"/>
    <col min="4" max="4" width="13.421875" style="1" customWidth="1"/>
    <col min="5" max="5" width="5.421875" style="1" customWidth="1"/>
    <col min="6" max="6" width="6.421875" style="1" customWidth="1"/>
    <col min="7" max="7" width="5.421875" style="1" customWidth="1"/>
    <col min="8" max="9" width="7.00390625" style="1" customWidth="1"/>
    <col min="10" max="11" width="6.421875" style="1" customWidth="1"/>
    <col min="12" max="12" width="7.7109375" style="1" customWidth="1"/>
    <col min="13" max="13" width="6.28125" style="1" customWidth="1"/>
    <col min="14" max="14" width="7.7109375" style="1" customWidth="1"/>
    <col min="15" max="15" width="7.28125" style="1" customWidth="1"/>
    <col min="16" max="16" width="5.7109375" style="1" customWidth="1"/>
    <col min="17" max="17" width="6.00390625" style="1" customWidth="1"/>
    <col min="18" max="18" width="6.421875" style="1" customWidth="1"/>
    <col min="19" max="19" width="5.421875" style="1" customWidth="1"/>
    <col min="20" max="20" width="5.00390625" style="1" customWidth="1"/>
    <col min="21" max="21" width="5.421875" style="1" customWidth="1"/>
    <col min="22" max="24" width="9.140625" style="2" customWidth="1"/>
  </cols>
  <sheetData>
    <row r="1" spans="1:24" ht="24.95" customHeight="1">
      <c r="A1" s="180" t="s">
        <v>47</v>
      </c>
      <c r="B1" s="180"/>
      <c r="C1" s="180"/>
      <c r="D1" s="180"/>
      <c r="E1" s="180"/>
      <c r="F1" s="180"/>
      <c r="G1" s="180"/>
      <c r="H1" s="180"/>
      <c r="I1" s="180"/>
      <c r="J1" s="180"/>
      <c r="K1" s="4" t="s">
        <v>0</v>
      </c>
      <c r="L1" s="5">
        <v>2022</v>
      </c>
      <c r="M1" s="6"/>
      <c r="N1" s="6"/>
      <c r="O1" s="7" t="s">
        <v>142</v>
      </c>
      <c r="P1" s="8"/>
      <c r="Q1" s="8" t="s">
        <v>143</v>
      </c>
      <c r="R1" s="8"/>
      <c r="S1" s="6"/>
      <c r="T1" s="6"/>
      <c r="U1" s="6"/>
      <c r="V1" s="9"/>
      <c r="W1" s="9"/>
      <c r="X1" s="9"/>
    </row>
    <row r="2" spans="1:24" ht="24.95" customHeight="1" thickBot="1">
      <c r="A2" s="10"/>
      <c r="B2" s="10"/>
      <c r="C2" s="10"/>
      <c r="D2" s="10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1"/>
      <c r="R2" s="6"/>
      <c r="S2" s="6"/>
      <c r="T2" s="6"/>
      <c r="U2" s="6"/>
      <c r="V2" s="9"/>
      <c r="W2" s="9"/>
      <c r="X2" s="9"/>
    </row>
    <row r="3" spans="1:24" ht="24.95" customHeight="1" thickBot="1">
      <c r="A3" s="12"/>
      <c r="B3" s="12"/>
      <c r="C3" s="13"/>
      <c r="D3" s="13"/>
      <c r="E3" s="14"/>
      <c r="F3" s="185" t="s">
        <v>1</v>
      </c>
      <c r="G3" s="186"/>
      <c r="H3" s="186"/>
      <c r="I3" s="186"/>
      <c r="J3" s="186"/>
      <c r="K3" s="186"/>
      <c r="L3" s="187"/>
      <c r="M3" s="193" t="s">
        <v>2</v>
      </c>
      <c r="N3" s="194"/>
      <c r="O3" s="193" t="s">
        <v>3</v>
      </c>
      <c r="P3" s="195"/>
      <c r="Q3" s="194"/>
      <c r="R3" s="196" t="s">
        <v>4</v>
      </c>
      <c r="S3" s="197" t="s">
        <v>5</v>
      </c>
      <c r="T3" s="188" t="s">
        <v>135</v>
      </c>
      <c r="U3" s="189" t="s">
        <v>6</v>
      </c>
      <c r="V3" s="190" t="s">
        <v>141</v>
      </c>
      <c r="W3" s="191" t="s">
        <v>139</v>
      </c>
      <c r="X3" s="192" t="s">
        <v>136</v>
      </c>
    </row>
    <row r="4" spans="1:24" s="3" customFormat="1" ht="24.95" customHeight="1" thickBot="1">
      <c r="A4" s="15" t="s">
        <v>7</v>
      </c>
      <c r="B4" s="16" t="s">
        <v>8</v>
      </c>
      <c r="C4" s="16" t="s">
        <v>9</v>
      </c>
      <c r="D4" s="17" t="s">
        <v>10</v>
      </c>
      <c r="E4" s="18" t="s">
        <v>11</v>
      </c>
      <c r="F4" s="19" t="s">
        <v>12</v>
      </c>
      <c r="G4" s="20" t="s">
        <v>13</v>
      </c>
      <c r="H4" s="20" t="s">
        <v>14</v>
      </c>
      <c r="I4" s="20" t="s">
        <v>15</v>
      </c>
      <c r="J4" s="20" t="s">
        <v>16</v>
      </c>
      <c r="K4" s="21" t="s">
        <v>140</v>
      </c>
      <c r="L4" s="22" t="s">
        <v>17</v>
      </c>
      <c r="M4" s="23" t="s">
        <v>18</v>
      </c>
      <c r="N4" s="24" t="s">
        <v>19</v>
      </c>
      <c r="O4" s="23" t="s">
        <v>20</v>
      </c>
      <c r="P4" s="20" t="s">
        <v>21</v>
      </c>
      <c r="Q4" s="25" t="s">
        <v>22</v>
      </c>
      <c r="R4" s="167"/>
      <c r="S4" s="169"/>
      <c r="T4" s="171"/>
      <c r="U4" s="173"/>
      <c r="V4" s="175"/>
      <c r="W4" s="157"/>
      <c r="X4" s="159"/>
    </row>
    <row r="5" spans="1:24" ht="15.75" thickTop="1">
      <c r="A5" s="26">
        <v>5002</v>
      </c>
      <c r="B5" s="181" t="s">
        <v>23</v>
      </c>
      <c r="C5" s="27">
        <v>1</v>
      </c>
      <c r="D5" s="28" t="s">
        <v>48</v>
      </c>
      <c r="E5" s="29">
        <v>19</v>
      </c>
      <c r="F5" s="30">
        <v>19</v>
      </c>
      <c r="G5" s="30">
        <v>19</v>
      </c>
      <c r="H5" s="30">
        <v>19</v>
      </c>
      <c r="I5" s="30">
        <v>19</v>
      </c>
      <c r="J5" s="31">
        <v>19</v>
      </c>
      <c r="K5" s="31">
        <v>19</v>
      </c>
      <c r="L5" s="32">
        <f>SUM(F5:K5)</f>
        <v>114</v>
      </c>
      <c r="M5" s="33"/>
      <c r="N5" s="34"/>
      <c r="O5" s="35">
        <v>59</v>
      </c>
      <c r="P5" s="31">
        <v>2</v>
      </c>
      <c r="Q5" s="32">
        <f>O5*P5</f>
        <v>118</v>
      </c>
      <c r="R5" s="36"/>
      <c r="S5" s="37"/>
      <c r="T5" s="37"/>
      <c r="U5" s="38"/>
      <c r="V5" s="39"/>
      <c r="W5" s="40">
        <v>1</v>
      </c>
      <c r="X5" s="41"/>
    </row>
    <row r="6" spans="1:24" ht="15">
      <c r="A6" s="42">
        <v>5020</v>
      </c>
      <c r="B6" s="181"/>
      <c r="C6" s="43">
        <v>1</v>
      </c>
      <c r="D6" s="44" t="s">
        <v>49</v>
      </c>
      <c r="E6" s="45">
        <v>566</v>
      </c>
      <c r="F6" s="46">
        <v>566</v>
      </c>
      <c r="G6" s="46">
        <v>566</v>
      </c>
      <c r="H6" s="46">
        <v>566</v>
      </c>
      <c r="I6" s="46">
        <v>566</v>
      </c>
      <c r="J6" s="46">
        <v>566</v>
      </c>
      <c r="K6" s="46">
        <v>566</v>
      </c>
      <c r="L6" s="47">
        <f>SUM(F6:K6)</f>
        <v>3396</v>
      </c>
      <c r="M6" s="48"/>
      <c r="N6" s="49"/>
      <c r="O6" s="50">
        <v>14</v>
      </c>
      <c r="P6" s="51">
        <v>2</v>
      </c>
      <c r="Q6" s="47">
        <f>O6*P6</f>
        <v>28</v>
      </c>
      <c r="R6" s="52"/>
      <c r="S6" s="53">
        <v>5</v>
      </c>
      <c r="T6" s="53"/>
      <c r="U6" s="54">
        <v>138</v>
      </c>
      <c r="V6" s="55">
        <v>18</v>
      </c>
      <c r="W6" s="56"/>
      <c r="X6" s="57">
        <v>18</v>
      </c>
    </row>
    <row r="7" spans="1:24" ht="15">
      <c r="A7" s="42">
        <v>5064</v>
      </c>
      <c r="B7" s="181"/>
      <c r="C7" s="43">
        <v>1</v>
      </c>
      <c r="D7" s="44" t="s">
        <v>50</v>
      </c>
      <c r="E7" s="45"/>
      <c r="F7" s="51"/>
      <c r="G7" s="51"/>
      <c r="H7" s="51"/>
      <c r="I7" s="51"/>
      <c r="J7" s="51"/>
      <c r="K7" s="51"/>
      <c r="L7" s="47">
        <f aca="true" t="shared" si="0" ref="L7:L28">SUM(F7:K7)</f>
        <v>0</v>
      </c>
      <c r="M7" s="48"/>
      <c r="N7" s="49"/>
      <c r="O7" s="50"/>
      <c r="P7" s="51"/>
      <c r="Q7" s="47">
        <f>O7*P7</f>
        <v>0</v>
      </c>
      <c r="R7" s="52"/>
      <c r="S7" s="53"/>
      <c r="T7" s="53"/>
      <c r="U7" s="54">
        <v>11</v>
      </c>
      <c r="V7" s="55">
        <v>2</v>
      </c>
      <c r="W7" s="56"/>
      <c r="X7" s="57">
        <v>2</v>
      </c>
    </row>
    <row r="8" spans="1:24" ht="15">
      <c r="A8" s="42">
        <v>5175</v>
      </c>
      <c r="B8" s="181"/>
      <c r="C8" s="43">
        <v>1</v>
      </c>
      <c r="D8" s="44" t="s">
        <v>51</v>
      </c>
      <c r="E8" s="45">
        <v>190</v>
      </c>
      <c r="F8" s="46">
        <v>190</v>
      </c>
      <c r="G8" s="46">
        <v>190</v>
      </c>
      <c r="H8" s="46">
        <v>190</v>
      </c>
      <c r="I8" s="46">
        <v>190</v>
      </c>
      <c r="J8" s="46">
        <v>190</v>
      </c>
      <c r="K8" s="46">
        <v>190</v>
      </c>
      <c r="L8" s="47">
        <f t="shared" si="0"/>
        <v>1140</v>
      </c>
      <c r="M8" s="48"/>
      <c r="N8" s="49"/>
      <c r="O8" s="50"/>
      <c r="P8" s="51"/>
      <c r="Q8" s="47">
        <f>O8*P8</f>
        <v>0</v>
      </c>
      <c r="R8" s="52"/>
      <c r="S8" s="53"/>
      <c r="T8" s="53"/>
      <c r="U8" s="54"/>
      <c r="V8" s="55"/>
      <c r="W8" s="56"/>
      <c r="X8" s="57">
        <v>5</v>
      </c>
    </row>
    <row r="9" spans="1:24" ht="15">
      <c r="A9" s="42">
        <v>5209</v>
      </c>
      <c r="B9" s="181"/>
      <c r="C9" s="43">
        <v>1</v>
      </c>
      <c r="D9" s="44" t="s">
        <v>52</v>
      </c>
      <c r="E9" s="45"/>
      <c r="F9" s="51"/>
      <c r="G9" s="51"/>
      <c r="H9" s="51"/>
      <c r="I9" s="51"/>
      <c r="J9" s="51"/>
      <c r="K9" s="51"/>
      <c r="L9" s="47">
        <f t="shared" si="0"/>
        <v>0</v>
      </c>
      <c r="M9" s="48"/>
      <c r="N9" s="49"/>
      <c r="O9" s="50"/>
      <c r="P9" s="51"/>
      <c r="Q9" s="47">
        <f>O9*P9</f>
        <v>0</v>
      </c>
      <c r="R9" s="52"/>
      <c r="S9" s="53"/>
      <c r="T9" s="53"/>
      <c r="U9" s="54">
        <v>10</v>
      </c>
      <c r="V9" s="55">
        <v>4</v>
      </c>
      <c r="W9" s="56"/>
      <c r="X9" s="57">
        <v>4</v>
      </c>
    </row>
    <row r="10" spans="1:24" ht="15">
      <c r="A10" s="42">
        <v>5233</v>
      </c>
      <c r="B10" s="181"/>
      <c r="C10" s="43">
        <v>1</v>
      </c>
      <c r="D10" s="44" t="s">
        <v>53</v>
      </c>
      <c r="E10" s="45"/>
      <c r="F10" s="51"/>
      <c r="G10" s="51"/>
      <c r="H10" s="51"/>
      <c r="I10" s="51"/>
      <c r="J10" s="51"/>
      <c r="K10" s="51"/>
      <c r="L10" s="47">
        <f t="shared" si="0"/>
        <v>0</v>
      </c>
      <c r="M10" s="48"/>
      <c r="N10" s="49"/>
      <c r="O10" s="50"/>
      <c r="P10" s="51"/>
      <c r="Q10" s="47"/>
      <c r="R10" s="52"/>
      <c r="S10" s="53"/>
      <c r="T10" s="53"/>
      <c r="U10" s="54">
        <v>11</v>
      </c>
      <c r="V10" s="55">
        <v>4</v>
      </c>
      <c r="W10" s="56"/>
      <c r="X10" s="57">
        <v>4</v>
      </c>
    </row>
    <row r="11" spans="1:24" ht="15">
      <c r="A11" s="42">
        <v>5396</v>
      </c>
      <c r="B11" s="181"/>
      <c r="C11" s="43">
        <v>1</v>
      </c>
      <c r="D11" s="44" t="s">
        <v>54</v>
      </c>
      <c r="E11" s="45"/>
      <c r="F11" s="51"/>
      <c r="G11" s="51"/>
      <c r="H11" s="51"/>
      <c r="I11" s="51"/>
      <c r="J11" s="51"/>
      <c r="K11" s="51"/>
      <c r="L11" s="47">
        <f t="shared" si="0"/>
        <v>0</v>
      </c>
      <c r="M11" s="48"/>
      <c r="N11" s="49"/>
      <c r="O11" s="50"/>
      <c r="P11" s="51"/>
      <c r="Q11" s="47"/>
      <c r="R11" s="52"/>
      <c r="S11" s="53"/>
      <c r="T11" s="53"/>
      <c r="U11" s="54">
        <v>17</v>
      </c>
      <c r="V11" s="55">
        <v>12</v>
      </c>
      <c r="W11" s="56"/>
      <c r="X11" s="57">
        <v>12</v>
      </c>
    </row>
    <row r="12" spans="1:24" ht="15.75" thickBot="1">
      <c r="A12" s="58">
        <v>5564</v>
      </c>
      <c r="B12" s="181"/>
      <c r="C12" s="59">
        <v>1</v>
      </c>
      <c r="D12" s="60" t="s">
        <v>55</v>
      </c>
      <c r="E12" s="61"/>
      <c r="F12" s="62"/>
      <c r="G12" s="62"/>
      <c r="H12" s="62"/>
      <c r="I12" s="62"/>
      <c r="J12" s="62"/>
      <c r="K12" s="62"/>
      <c r="L12" s="63">
        <f t="shared" si="0"/>
        <v>0</v>
      </c>
      <c r="M12" s="64"/>
      <c r="N12" s="65"/>
      <c r="O12" s="66"/>
      <c r="P12" s="62"/>
      <c r="Q12" s="63"/>
      <c r="R12" s="67"/>
      <c r="S12" s="68"/>
      <c r="T12" s="68"/>
      <c r="U12" s="69">
        <v>17</v>
      </c>
      <c r="V12" s="70">
        <v>8</v>
      </c>
      <c r="W12" s="71"/>
      <c r="X12" s="72">
        <v>3</v>
      </c>
    </row>
    <row r="13" spans="1:24" ht="15">
      <c r="A13" s="73">
        <v>5011</v>
      </c>
      <c r="B13" s="182" t="s">
        <v>25</v>
      </c>
      <c r="C13" s="74">
        <v>1</v>
      </c>
      <c r="D13" s="75" t="s">
        <v>56</v>
      </c>
      <c r="E13" s="76">
        <v>331</v>
      </c>
      <c r="F13" s="77">
        <v>331</v>
      </c>
      <c r="G13" s="77">
        <v>331</v>
      </c>
      <c r="H13" s="77">
        <v>331</v>
      </c>
      <c r="I13" s="77">
        <v>331</v>
      </c>
      <c r="J13" s="77">
        <v>331</v>
      </c>
      <c r="K13" s="77">
        <v>331</v>
      </c>
      <c r="L13" s="78">
        <f t="shared" si="0"/>
        <v>1986</v>
      </c>
      <c r="M13" s="79"/>
      <c r="N13" s="80"/>
      <c r="O13" s="79"/>
      <c r="P13" s="81"/>
      <c r="Q13" s="78">
        <f aca="true" t="shared" si="1" ref="Q13:Q28">O13*P13</f>
        <v>0</v>
      </c>
      <c r="R13" s="82"/>
      <c r="S13" s="83"/>
      <c r="T13" s="83"/>
      <c r="U13" s="84"/>
      <c r="V13" s="85"/>
      <c r="W13" s="86"/>
      <c r="X13" s="87">
        <v>16</v>
      </c>
    </row>
    <row r="14" spans="1:24" ht="15">
      <c r="A14" s="88">
        <v>5080</v>
      </c>
      <c r="B14" s="183"/>
      <c r="C14" s="43">
        <v>1</v>
      </c>
      <c r="D14" s="44" t="s">
        <v>57</v>
      </c>
      <c r="E14" s="45">
        <v>1347</v>
      </c>
      <c r="F14" s="46">
        <v>1347</v>
      </c>
      <c r="G14" s="46">
        <v>1347</v>
      </c>
      <c r="H14" s="46">
        <v>1347</v>
      </c>
      <c r="I14" s="46">
        <v>1347</v>
      </c>
      <c r="J14" s="46">
        <v>1347</v>
      </c>
      <c r="K14" s="46">
        <v>1347</v>
      </c>
      <c r="L14" s="47">
        <f t="shared" si="0"/>
        <v>8082</v>
      </c>
      <c r="M14" s="50"/>
      <c r="N14" s="49"/>
      <c r="O14" s="50"/>
      <c r="P14" s="51"/>
      <c r="Q14" s="47">
        <f t="shared" si="1"/>
        <v>0</v>
      </c>
      <c r="R14" s="89">
        <v>93</v>
      </c>
      <c r="S14" s="53">
        <v>100</v>
      </c>
      <c r="T14" s="53"/>
      <c r="U14" s="54">
        <v>207</v>
      </c>
      <c r="V14" s="55">
        <v>35</v>
      </c>
      <c r="W14" s="56">
        <v>5</v>
      </c>
      <c r="X14" s="57">
        <v>4</v>
      </c>
    </row>
    <row r="15" spans="1:24" ht="15">
      <c r="A15" s="88">
        <v>5124</v>
      </c>
      <c r="B15" s="183"/>
      <c r="C15" s="43">
        <v>1</v>
      </c>
      <c r="D15" s="44" t="s">
        <v>58</v>
      </c>
      <c r="E15" s="45">
        <v>351</v>
      </c>
      <c r="F15" s="46">
        <v>351</v>
      </c>
      <c r="G15" s="46">
        <v>351</v>
      </c>
      <c r="H15" s="46">
        <v>351</v>
      </c>
      <c r="I15" s="46">
        <v>351</v>
      </c>
      <c r="J15" s="46">
        <v>351</v>
      </c>
      <c r="K15" s="46">
        <v>351</v>
      </c>
      <c r="L15" s="47">
        <f t="shared" si="0"/>
        <v>2106</v>
      </c>
      <c r="M15" s="50"/>
      <c r="N15" s="49"/>
      <c r="O15" s="50"/>
      <c r="P15" s="51"/>
      <c r="Q15" s="47">
        <f t="shared" si="1"/>
        <v>0</v>
      </c>
      <c r="R15" s="89"/>
      <c r="S15" s="53"/>
      <c r="T15" s="53"/>
      <c r="U15" s="54"/>
      <c r="V15" s="55"/>
      <c r="W15" s="56"/>
      <c r="X15" s="57">
        <v>17</v>
      </c>
    </row>
    <row r="16" spans="1:24" ht="15">
      <c r="A16" s="88">
        <v>5174</v>
      </c>
      <c r="B16" s="183"/>
      <c r="C16" s="43">
        <v>1</v>
      </c>
      <c r="D16" s="44" t="s">
        <v>59</v>
      </c>
      <c r="E16" s="45">
        <v>291</v>
      </c>
      <c r="F16" s="46">
        <v>291</v>
      </c>
      <c r="G16" s="46">
        <v>291</v>
      </c>
      <c r="H16" s="46">
        <v>291</v>
      </c>
      <c r="I16" s="46">
        <v>291</v>
      </c>
      <c r="J16" s="46">
        <v>291</v>
      </c>
      <c r="K16" s="46">
        <v>291</v>
      </c>
      <c r="L16" s="47">
        <f t="shared" si="0"/>
        <v>1746</v>
      </c>
      <c r="M16" s="50"/>
      <c r="N16" s="49"/>
      <c r="O16" s="50"/>
      <c r="P16" s="51"/>
      <c r="Q16" s="47">
        <f t="shared" si="1"/>
        <v>0</v>
      </c>
      <c r="R16" s="89"/>
      <c r="S16" s="53"/>
      <c r="T16" s="53"/>
      <c r="U16" s="54"/>
      <c r="V16" s="55"/>
      <c r="W16" s="56"/>
      <c r="X16" s="57">
        <v>17</v>
      </c>
    </row>
    <row r="17" spans="1:24" ht="15">
      <c r="A17" s="88">
        <v>5251</v>
      </c>
      <c r="B17" s="183"/>
      <c r="C17" s="43">
        <v>1</v>
      </c>
      <c r="D17" s="44" t="s">
        <v>60</v>
      </c>
      <c r="E17" s="45">
        <v>358</v>
      </c>
      <c r="F17" s="46">
        <v>358</v>
      </c>
      <c r="G17" s="46">
        <v>358</v>
      </c>
      <c r="H17" s="46">
        <v>358</v>
      </c>
      <c r="I17" s="46">
        <v>358</v>
      </c>
      <c r="J17" s="46">
        <v>358</v>
      </c>
      <c r="K17" s="46">
        <v>358</v>
      </c>
      <c r="L17" s="47">
        <f t="shared" si="0"/>
        <v>2148</v>
      </c>
      <c r="M17" s="50"/>
      <c r="N17" s="49"/>
      <c r="O17" s="50"/>
      <c r="P17" s="51"/>
      <c r="Q17" s="47">
        <f t="shared" si="1"/>
        <v>0</v>
      </c>
      <c r="R17" s="89"/>
      <c r="S17" s="53"/>
      <c r="T17" s="53"/>
      <c r="U17" s="54"/>
      <c r="V17" s="55"/>
      <c r="W17" s="56"/>
      <c r="X17" s="57">
        <v>12</v>
      </c>
    </row>
    <row r="18" spans="1:24" ht="15">
      <c r="A18" s="88">
        <v>5323</v>
      </c>
      <c r="B18" s="183"/>
      <c r="C18" s="43">
        <v>1</v>
      </c>
      <c r="D18" s="44" t="s">
        <v>61</v>
      </c>
      <c r="E18" s="45">
        <v>127</v>
      </c>
      <c r="F18" s="46">
        <v>127</v>
      </c>
      <c r="G18" s="46">
        <v>127</v>
      </c>
      <c r="H18" s="46">
        <v>127</v>
      </c>
      <c r="I18" s="46">
        <v>127</v>
      </c>
      <c r="J18" s="46">
        <v>127</v>
      </c>
      <c r="K18" s="46">
        <v>127</v>
      </c>
      <c r="L18" s="47">
        <f t="shared" si="0"/>
        <v>762</v>
      </c>
      <c r="M18" s="50"/>
      <c r="N18" s="49"/>
      <c r="O18" s="50"/>
      <c r="P18" s="51"/>
      <c r="Q18" s="47">
        <f t="shared" si="1"/>
        <v>0</v>
      </c>
      <c r="R18" s="89"/>
      <c r="S18" s="53"/>
      <c r="T18" s="53"/>
      <c r="U18" s="54"/>
      <c r="V18" s="55"/>
      <c r="W18" s="56"/>
      <c r="X18" s="57">
        <v>7</v>
      </c>
    </row>
    <row r="19" spans="1:24" ht="15">
      <c r="A19" s="88">
        <v>5525</v>
      </c>
      <c r="B19" s="183"/>
      <c r="C19" s="43">
        <v>1</v>
      </c>
      <c r="D19" s="44" t="s">
        <v>62</v>
      </c>
      <c r="E19" s="45">
        <v>2107</v>
      </c>
      <c r="F19" s="46">
        <v>2107</v>
      </c>
      <c r="G19" s="46">
        <v>2107</v>
      </c>
      <c r="H19" s="46">
        <v>2107</v>
      </c>
      <c r="I19" s="46">
        <v>2107</v>
      </c>
      <c r="J19" s="46">
        <v>2107</v>
      </c>
      <c r="K19" s="46">
        <v>2107</v>
      </c>
      <c r="L19" s="47">
        <f t="shared" si="0"/>
        <v>12642</v>
      </c>
      <c r="M19" s="50"/>
      <c r="N19" s="49"/>
      <c r="O19" s="50"/>
      <c r="P19" s="51"/>
      <c r="Q19" s="47">
        <f t="shared" si="1"/>
        <v>0</v>
      </c>
      <c r="R19" s="89"/>
      <c r="S19" s="53"/>
      <c r="T19" s="53"/>
      <c r="U19" s="54">
        <v>185</v>
      </c>
      <c r="V19" s="55"/>
      <c r="W19" s="56"/>
      <c r="X19" s="57">
        <v>141</v>
      </c>
    </row>
    <row r="20" spans="1:24" ht="15.75" thickBot="1">
      <c r="A20" s="90">
        <v>6096</v>
      </c>
      <c r="B20" s="184"/>
      <c r="C20" s="91">
        <v>1</v>
      </c>
      <c r="D20" s="92" t="s">
        <v>63</v>
      </c>
      <c r="E20" s="93">
        <v>168</v>
      </c>
      <c r="F20" s="94">
        <v>168</v>
      </c>
      <c r="G20" s="94">
        <v>168</v>
      </c>
      <c r="H20" s="94">
        <v>168</v>
      </c>
      <c r="I20" s="94">
        <v>168</v>
      </c>
      <c r="J20" s="94">
        <v>168</v>
      </c>
      <c r="K20" s="94">
        <v>168</v>
      </c>
      <c r="L20" s="95">
        <f t="shared" si="0"/>
        <v>1008</v>
      </c>
      <c r="M20" s="96"/>
      <c r="N20" s="97"/>
      <c r="O20" s="96"/>
      <c r="P20" s="98"/>
      <c r="Q20" s="95">
        <f t="shared" si="1"/>
        <v>0</v>
      </c>
      <c r="R20" s="99"/>
      <c r="S20" s="100"/>
      <c r="T20" s="100"/>
      <c r="U20" s="101"/>
      <c r="V20" s="102">
        <v>2</v>
      </c>
      <c r="W20" s="103"/>
      <c r="X20" s="104"/>
    </row>
    <row r="21" spans="1:24" ht="15">
      <c r="A21" s="73">
        <v>5094</v>
      </c>
      <c r="B21" s="182" t="s">
        <v>26</v>
      </c>
      <c r="C21" s="74">
        <v>1</v>
      </c>
      <c r="D21" s="75" t="s">
        <v>64</v>
      </c>
      <c r="E21" s="76">
        <v>53</v>
      </c>
      <c r="F21" s="77">
        <v>53</v>
      </c>
      <c r="G21" s="77">
        <v>53</v>
      </c>
      <c r="H21" s="77">
        <v>53</v>
      </c>
      <c r="I21" s="77">
        <v>53</v>
      </c>
      <c r="J21" s="77">
        <v>53</v>
      </c>
      <c r="K21" s="77">
        <v>53</v>
      </c>
      <c r="L21" s="78">
        <f t="shared" si="0"/>
        <v>318</v>
      </c>
      <c r="M21" s="79"/>
      <c r="N21" s="80"/>
      <c r="O21" s="79"/>
      <c r="P21" s="81"/>
      <c r="Q21" s="78">
        <f t="shared" si="1"/>
        <v>0</v>
      </c>
      <c r="R21" s="105"/>
      <c r="S21" s="83">
        <v>14</v>
      </c>
      <c r="T21" s="83"/>
      <c r="U21" s="84">
        <v>3</v>
      </c>
      <c r="V21" s="85"/>
      <c r="W21" s="86">
        <v>5</v>
      </c>
      <c r="X21" s="87">
        <v>10</v>
      </c>
    </row>
    <row r="22" spans="1:24" ht="15">
      <c r="A22" s="88">
        <v>5116</v>
      </c>
      <c r="B22" s="183"/>
      <c r="C22" s="43">
        <v>1</v>
      </c>
      <c r="D22" s="44" t="s">
        <v>65</v>
      </c>
      <c r="E22" s="45">
        <v>61</v>
      </c>
      <c r="F22" s="46">
        <v>61</v>
      </c>
      <c r="G22" s="46">
        <v>61</v>
      </c>
      <c r="H22" s="46">
        <v>61</v>
      </c>
      <c r="I22" s="46">
        <v>61</v>
      </c>
      <c r="J22" s="46">
        <v>61</v>
      </c>
      <c r="K22" s="46">
        <v>61</v>
      </c>
      <c r="L22" s="47">
        <f t="shared" si="0"/>
        <v>366</v>
      </c>
      <c r="M22" s="50"/>
      <c r="N22" s="49"/>
      <c r="O22" s="50"/>
      <c r="P22" s="51"/>
      <c r="Q22" s="47">
        <f t="shared" si="1"/>
        <v>0</v>
      </c>
      <c r="R22" s="52"/>
      <c r="S22" s="53"/>
      <c r="T22" s="53"/>
      <c r="U22" s="54"/>
      <c r="V22" s="55">
        <v>5</v>
      </c>
      <c r="W22" s="56"/>
      <c r="X22" s="57">
        <v>5</v>
      </c>
    </row>
    <row r="23" spans="1:24" ht="15">
      <c r="A23" s="88">
        <v>5261</v>
      </c>
      <c r="B23" s="183"/>
      <c r="C23" s="43">
        <v>1</v>
      </c>
      <c r="D23" s="106" t="s">
        <v>66</v>
      </c>
      <c r="E23" s="45">
        <v>2091</v>
      </c>
      <c r="F23" s="46">
        <v>2091</v>
      </c>
      <c r="G23" s="46">
        <v>2091</v>
      </c>
      <c r="H23" s="46">
        <v>2091</v>
      </c>
      <c r="I23" s="46">
        <v>2091</v>
      </c>
      <c r="J23" s="46">
        <v>2091</v>
      </c>
      <c r="K23" s="46">
        <v>2091</v>
      </c>
      <c r="L23" s="47">
        <f t="shared" si="0"/>
        <v>12546</v>
      </c>
      <c r="M23" s="50"/>
      <c r="N23" s="49"/>
      <c r="O23" s="50"/>
      <c r="P23" s="51"/>
      <c r="Q23" s="47">
        <f t="shared" si="1"/>
        <v>0</v>
      </c>
      <c r="R23" s="52"/>
      <c r="S23" s="53"/>
      <c r="T23" s="53"/>
      <c r="U23" s="54">
        <v>208</v>
      </c>
      <c r="V23" s="55"/>
      <c r="W23" s="56">
        <v>1</v>
      </c>
      <c r="X23" s="57">
        <v>61</v>
      </c>
    </row>
    <row r="24" spans="1:24" ht="15">
      <c r="A24" s="88">
        <v>5266</v>
      </c>
      <c r="B24" s="183"/>
      <c r="C24" s="43">
        <v>1</v>
      </c>
      <c r="D24" s="44" t="s">
        <v>67</v>
      </c>
      <c r="E24" s="45">
        <v>2152</v>
      </c>
      <c r="F24" s="46">
        <v>2152</v>
      </c>
      <c r="G24" s="46">
        <v>2152</v>
      </c>
      <c r="H24" s="46">
        <v>2152</v>
      </c>
      <c r="I24" s="46">
        <v>2152</v>
      </c>
      <c r="J24" s="46">
        <v>2152</v>
      </c>
      <c r="K24" s="46">
        <v>2152</v>
      </c>
      <c r="L24" s="47">
        <f t="shared" si="0"/>
        <v>12912</v>
      </c>
      <c r="M24" s="50"/>
      <c r="N24" s="49"/>
      <c r="O24" s="50"/>
      <c r="P24" s="51"/>
      <c r="Q24" s="47">
        <f t="shared" si="1"/>
        <v>0</v>
      </c>
      <c r="R24" s="52">
        <v>23</v>
      </c>
      <c r="S24" s="53"/>
      <c r="T24" s="53"/>
      <c r="U24" s="54">
        <v>70</v>
      </c>
      <c r="V24" s="55"/>
      <c r="W24" s="56">
        <v>6</v>
      </c>
      <c r="X24" s="57">
        <v>71</v>
      </c>
    </row>
    <row r="25" spans="1:24" ht="15">
      <c r="A25" s="88">
        <v>5410</v>
      </c>
      <c r="B25" s="183"/>
      <c r="C25" s="43">
        <v>1</v>
      </c>
      <c r="D25" s="44" t="s">
        <v>68</v>
      </c>
      <c r="E25" s="45">
        <v>750</v>
      </c>
      <c r="F25" s="46">
        <v>750</v>
      </c>
      <c r="G25" s="46">
        <v>750</v>
      </c>
      <c r="H25" s="46">
        <v>750</v>
      </c>
      <c r="I25" s="46">
        <v>750</v>
      </c>
      <c r="J25" s="46">
        <v>750</v>
      </c>
      <c r="K25" s="46">
        <v>750</v>
      </c>
      <c r="L25" s="47">
        <f t="shared" si="0"/>
        <v>4500</v>
      </c>
      <c r="M25" s="50"/>
      <c r="N25" s="49"/>
      <c r="O25" s="50"/>
      <c r="P25" s="51"/>
      <c r="Q25" s="47">
        <f t="shared" si="1"/>
        <v>0</v>
      </c>
      <c r="R25" s="52">
        <v>6</v>
      </c>
      <c r="S25" s="53"/>
      <c r="T25" s="53"/>
      <c r="U25" s="54">
        <v>15</v>
      </c>
      <c r="V25" s="55"/>
      <c r="W25" s="56">
        <v>4</v>
      </c>
      <c r="X25" s="57">
        <v>41</v>
      </c>
    </row>
    <row r="26" spans="1:24" ht="15">
      <c r="A26" s="88">
        <v>5533</v>
      </c>
      <c r="B26" s="183"/>
      <c r="C26" s="43">
        <v>1</v>
      </c>
      <c r="D26" s="44" t="s">
        <v>69</v>
      </c>
      <c r="E26" s="45">
        <v>360</v>
      </c>
      <c r="F26" s="46">
        <v>360</v>
      </c>
      <c r="G26" s="46">
        <v>360</v>
      </c>
      <c r="H26" s="46">
        <v>360</v>
      </c>
      <c r="I26" s="46">
        <v>360</v>
      </c>
      <c r="J26" s="46">
        <v>360</v>
      </c>
      <c r="K26" s="46">
        <v>360</v>
      </c>
      <c r="L26" s="47">
        <f t="shared" si="0"/>
        <v>2160</v>
      </c>
      <c r="M26" s="50"/>
      <c r="N26" s="49"/>
      <c r="O26" s="50"/>
      <c r="P26" s="51"/>
      <c r="Q26" s="47">
        <f t="shared" si="1"/>
        <v>0</v>
      </c>
      <c r="R26" s="52"/>
      <c r="S26" s="53"/>
      <c r="T26" s="53"/>
      <c r="U26" s="54"/>
      <c r="V26" s="55"/>
      <c r="W26" s="56"/>
      <c r="X26" s="57">
        <v>9</v>
      </c>
    </row>
    <row r="27" spans="1:24" ht="15">
      <c r="A27" s="88">
        <v>5656</v>
      </c>
      <c r="B27" s="183"/>
      <c r="C27" s="43">
        <v>1</v>
      </c>
      <c r="D27" s="44" t="s">
        <v>27</v>
      </c>
      <c r="E27" s="45">
        <v>54</v>
      </c>
      <c r="F27" s="46">
        <v>54</v>
      </c>
      <c r="G27" s="46">
        <v>54</v>
      </c>
      <c r="H27" s="46">
        <v>54</v>
      </c>
      <c r="I27" s="46">
        <v>54</v>
      </c>
      <c r="J27" s="46">
        <v>54</v>
      </c>
      <c r="K27" s="46">
        <v>54</v>
      </c>
      <c r="L27" s="47">
        <f t="shared" si="0"/>
        <v>324</v>
      </c>
      <c r="M27" s="50"/>
      <c r="N27" s="49"/>
      <c r="O27" s="50"/>
      <c r="P27" s="51"/>
      <c r="Q27" s="47">
        <f t="shared" si="1"/>
        <v>0</v>
      </c>
      <c r="R27" s="52"/>
      <c r="S27" s="53"/>
      <c r="T27" s="53"/>
      <c r="U27" s="54"/>
      <c r="V27" s="55"/>
      <c r="W27" s="56"/>
      <c r="X27" s="57"/>
    </row>
    <row r="28" spans="1:24" ht="15.75" thickBot="1">
      <c r="A28" s="90">
        <v>6038</v>
      </c>
      <c r="B28" s="184"/>
      <c r="C28" s="91">
        <v>1</v>
      </c>
      <c r="D28" s="92" t="s">
        <v>70</v>
      </c>
      <c r="E28" s="93">
        <v>1739</v>
      </c>
      <c r="F28" s="94">
        <v>1739</v>
      </c>
      <c r="G28" s="94">
        <v>1739</v>
      </c>
      <c r="H28" s="94">
        <v>1739</v>
      </c>
      <c r="I28" s="94">
        <v>1739</v>
      </c>
      <c r="J28" s="94">
        <v>1739</v>
      </c>
      <c r="K28" s="94">
        <v>1739</v>
      </c>
      <c r="L28" s="95">
        <f t="shared" si="0"/>
        <v>10434</v>
      </c>
      <c r="M28" s="96"/>
      <c r="N28" s="97"/>
      <c r="O28" s="96"/>
      <c r="P28" s="98"/>
      <c r="Q28" s="95">
        <f t="shared" si="1"/>
        <v>0</v>
      </c>
      <c r="R28" s="107"/>
      <c r="S28" s="100"/>
      <c r="T28" s="100"/>
      <c r="U28" s="101">
        <v>331</v>
      </c>
      <c r="V28" s="102">
        <v>15</v>
      </c>
      <c r="W28" s="103">
        <v>11</v>
      </c>
      <c r="X28" s="104"/>
    </row>
    <row r="29" spans="1:24" ht="15">
      <c r="A29" s="73">
        <v>5014</v>
      </c>
      <c r="B29" s="182" t="s">
        <v>28</v>
      </c>
      <c r="C29" s="74">
        <v>1</v>
      </c>
      <c r="D29" s="75" t="s">
        <v>71</v>
      </c>
      <c r="E29" s="76">
        <v>4342</v>
      </c>
      <c r="F29" s="77">
        <v>4342</v>
      </c>
      <c r="G29" s="77">
        <v>4342</v>
      </c>
      <c r="H29" s="77">
        <v>4342</v>
      </c>
      <c r="I29" s="77">
        <v>4342</v>
      </c>
      <c r="J29" s="77">
        <v>4342</v>
      </c>
      <c r="K29" s="77">
        <v>4342</v>
      </c>
      <c r="L29" s="78">
        <f>SUM(F29:K29)</f>
        <v>26052</v>
      </c>
      <c r="M29" s="79"/>
      <c r="N29" s="80"/>
      <c r="O29" s="79"/>
      <c r="P29" s="81"/>
      <c r="Q29" s="78"/>
      <c r="R29" s="105">
        <v>38</v>
      </c>
      <c r="S29" s="83"/>
      <c r="T29" s="83"/>
      <c r="U29" s="84"/>
      <c r="V29" s="85"/>
      <c r="W29" s="86"/>
      <c r="X29" s="87">
        <v>22</v>
      </c>
    </row>
    <row r="30" spans="1:24" ht="15">
      <c r="A30" s="88">
        <v>5138</v>
      </c>
      <c r="B30" s="183"/>
      <c r="C30" s="43">
        <v>1</v>
      </c>
      <c r="D30" s="106" t="s">
        <v>72</v>
      </c>
      <c r="E30" s="45">
        <v>568</v>
      </c>
      <c r="F30" s="46">
        <v>568</v>
      </c>
      <c r="G30" s="46">
        <v>568</v>
      </c>
      <c r="H30" s="46">
        <v>568</v>
      </c>
      <c r="I30" s="46">
        <v>568</v>
      </c>
      <c r="J30" s="46">
        <v>568</v>
      </c>
      <c r="K30" s="46">
        <v>568</v>
      </c>
      <c r="L30" s="32">
        <f aca="true" t="shared" si="2" ref="L30:L58">SUM(F30:K30)</f>
        <v>3408</v>
      </c>
      <c r="M30" s="50"/>
      <c r="N30" s="49"/>
      <c r="O30" s="50"/>
      <c r="P30" s="51"/>
      <c r="Q30" s="47"/>
      <c r="R30" s="52"/>
      <c r="S30" s="53"/>
      <c r="T30" s="53"/>
      <c r="U30" s="54">
        <v>25</v>
      </c>
      <c r="V30" s="55"/>
      <c r="W30" s="56"/>
      <c r="X30" s="57">
        <v>14</v>
      </c>
    </row>
    <row r="31" spans="1:24" ht="15">
      <c r="A31" s="88">
        <v>5249</v>
      </c>
      <c r="B31" s="183"/>
      <c r="C31" s="43">
        <v>1</v>
      </c>
      <c r="D31" s="44" t="s">
        <v>73</v>
      </c>
      <c r="E31" s="45">
        <v>1170</v>
      </c>
      <c r="F31" s="46">
        <v>1170</v>
      </c>
      <c r="G31" s="46">
        <v>1170</v>
      </c>
      <c r="H31" s="46">
        <v>1170</v>
      </c>
      <c r="I31" s="46">
        <v>1170</v>
      </c>
      <c r="J31" s="46">
        <v>1170</v>
      </c>
      <c r="K31" s="46">
        <v>1170</v>
      </c>
      <c r="L31" s="32">
        <f t="shared" si="2"/>
        <v>7020</v>
      </c>
      <c r="M31" s="50"/>
      <c r="N31" s="49"/>
      <c r="O31" s="50"/>
      <c r="P31" s="51"/>
      <c r="Q31" s="47"/>
      <c r="R31" s="52">
        <v>88</v>
      </c>
      <c r="S31" s="53"/>
      <c r="T31" s="53"/>
      <c r="U31" s="54"/>
      <c r="V31" s="55"/>
      <c r="W31" s="56"/>
      <c r="X31" s="57">
        <v>9</v>
      </c>
    </row>
    <row r="32" spans="1:24" ht="15">
      <c r="A32" s="88">
        <v>5256</v>
      </c>
      <c r="B32" s="183"/>
      <c r="C32" s="43">
        <v>1</v>
      </c>
      <c r="D32" s="106" t="s">
        <v>74</v>
      </c>
      <c r="E32" s="45">
        <v>1686</v>
      </c>
      <c r="F32" s="46">
        <v>1686</v>
      </c>
      <c r="G32" s="46">
        <v>1686</v>
      </c>
      <c r="H32" s="46">
        <v>1686</v>
      </c>
      <c r="I32" s="46">
        <v>1686</v>
      </c>
      <c r="J32" s="46">
        <v>1686</v>
      </c>
      <c r="K32" s="46">
        <v>1686</v>
      </c>
      <c r="L32" s="32">
        <f t="shared" si="2"/>
        <v>10116</v>
      </c>
      <c r="M32" s="50"/>
      <c r="N32" s="49"/>
      <c r="O32" s="50"/>
      <c r="P32" s="51"/>
      <c r="Q32" s="47"/>
      <c r="R32" s="52"/>
      <c r="S32" s="53"/>
      <c r="T32" s="53"/>
      <c r="U32" s="54">
        <v>15</v>
      </c>
      <c r="V32" s="55"/>
      <c r="W32" s="56">
        <v>1</v>
      </c>
      <c r="X32" s="57">
        <v>56</v>
      </c>
    </row>
    <row r="33" spans="1:24" ht="15">
      <c r="A33" s="88">
        <v>5333</v>
      </c>
      <c r="B33" s="183"/>
      <c r="C33" s="43">
        <v>1</v>
      </c>
      <c r="D33" s="44" t="s">
        <v>29</v>
      </c>
      <c r="E33" s="45">
        <v>708</v>
      </c>
      <c r="F33" s="46">
        <v>708</v>
      </c>
      <c r="G33" s="46">
        <v>708</v>
      </c>
      <c r="H33" s="46">
        <v>708</v>
      </c>
      <c r="I33" s="46">
        <v>708</v>
      </c>
      <c r="J33" s="46">
        <v>708</v>
      </c>
      <c r="K33" s="46">
        <v>708</v>
      </c>
      <c r="L33" s="32">
        <f t="shared" si="2"/>
        <v>4248</v>
      </c>
      <c r="M33" s="50"/>
      <c r="N33" s="49"/>
      <c r="O33" s="50"/>
      <c r="P33" s="51"/>
      <c r="Q33" s="47"/>
      <c r="R33" s="52">
        <v>8</v>
      </c>
      <c r="S33" s="53"/>
      <c r="T33" s="53"/>
      <c r="U33" s="54">
        <v>456</v>
      </c>
      <c r="V33" s="55">
        <v>2</v>
      </c>
      <c r="W33" s="56"/>
      <c r="X33" s="57">
        <v>34</v>
      </c>
    </row>
    <row r="34" spans="1:24" ht="15">
      <c r="A34" s="88">
        <v>5357</v>
      </c>
      <c r="B34" s="183"/>
      <c r="C34" s="43">
        <v>1</v>
      </c>
      <c r="D34" s="44" t="s">
        <v>75</v>
      </c>
      <c r="E34" s="45">
        <v>428</v>
      </c>
      <c r="F34" s="46">
        <v>428</v>
      </c>
      <c r="G34" s="46">
        <v>428</v>
      </c>
      <c r="H34" s="46">
        <v>428</v>
      </c>
      <c r="I34" s="46">
        <v>428</v>
      </c>
      <c r="J34" s="46">
        <v>428</v>
      </c>
      <c r="K34" s="46">
        <v>428</v>
      </c>
      <c r="L34" s="32">
        <f t="shared" si="2"/>
        <v>2568</v>
      </c>
      <c r="M34" s="50"/>
      <c r="N34" s="49"/>
      <c r="O34" s="50"/>
      <c r="P34" s="51"/>
      <c r="Q34" s="47"/>
      <c r="R34" s="52">
        <v>42</v>
      </c>
      <c r="S34" s="53"/>
      <c r="T34" s="53"/>
      <c r="U34" s="54"/>
      <c r="V34" s="55">
        <v>6</v>
      </c>
      <c r="W34" s="56"/>
      <c r="X34" s="57">
        <v>6</v>
      </c>
    </row>
    <row r="35" spans="1:24" ht="15">
      <c r="A35" s="88">
        <v>5606</v>
      </c>
      <c r="B35" s="183"/>
      <c r="C35" s="43">
        <v>1</v>
      </c>
      <c r="D35" s="44" t="s">
        <v>76</v>
      </c>
      <c r="E35" s="45">
        <v>1678</v>
      </c>
      <c r="F35" s="46">
        <v>1678</v>
      </c>
      <c r="G35" s="46">
        <v>1678</v>
      </c>
      <c r="H35" s="46">
        <v>1678</v>
      </c>
      <c r="I35" s="46">
        <v>1678</v>
      </c>
      <c r="J35" s="46">
        <v>1678</v>
      </c>
      <c r="K35" s="46">
        <v>1678</v>
      </c>
      <c r="L35" s="32">
        <f t="shared" si="2"/>
        <v>10068</v>
      </c>
      <c r="M35" s="50"/>
      <c r="N35" s="49"/>
      <c r="O35" s="50"/>
      <c r="P35" s="51"/>
      <c r="Q35" s="47"/>
      <c r="R35" s="52"/>
      <c r="S35" s="53"/>
      <c r="T35" s="53"/>
      <c r="U35" s="54"/>
      <c r="V35" s="55">
        <v>26</v>
      </c>
      <c r="W35" s="56"/>
      <c r="X35" s="57">
        <v>25</v>
      </c>
    </row>
    <row r="36" spans="1:24" ht="15.75" thickBot="1">
      <c r="A36" s="90">
        <v>6043</v>
      </c>
      <c r="B36" s="184"/>
      <c r="C36" s="91">
        <v>1</v>
      </c>
      <c r="D36" s="92" t="s">
        <v>33</v>
      </c>
      <c r="E36" s="93">
        <v>149</v>
      </c>
      <c r="F36" s="94">
        <v>149</v>
      </c>
      <c r="G36" s="94">
        <v>149</v>
      </c>
      <c r="H36" s="94">
        <v>149</v>
      </c>
      <c r="I36" s="94">
        <v>149</v>
      </c>
      <c r="J36" s="94">
        <v>149</v>
      </c>
      <c r="K36" s="94">
        <v>149</v>
      </c>
      <c r="L36" s="108">
        <f t="shared" si="2"/>
        <v>894</v>
      </c>
      <c r="M36" s="96"/>
      <c r="N36" s="97"/>
      <c r="O36" s="96"/>
      <c r="P36" s="98"/>
      <c r="Q36" s="95"/>
      <c r="R36" s="107"/>
      <c r="S36" s="100"/>
      <c r="T36" s="100"/>
      <c r="U36" s="101"/>
      <c r="V36" s="102">
        <v>5</v>
      </c>
      <c r="W36" s="103">
        <v>3</v>
      </c>
      <c r="X36" s="104"/>
    </row>
    <row r="37" spans="1:24" ht="24.95" customHeight="1" thickBot="1">
      <c r="A37" s="12"/>
      <c r="B37" s="12"/>
      <c r="C37" s="13"/>
      <c r="D37" s="13"/>
      <c r="E37" s="12"/>
      <c r="F37" s="160" t="s">
        <v>1</v>
      </c>
      <c r="G37" s="161"/>
      <c r="H37" s="161"/>
      <c r="I37" s="161"/>
      <c r="J37" s="161"/>
      <c r="K37" s="161"/>
      <c r="L37" s="162"/>
      <c r="M37" s="163" t="s">
        <v>2</v>
      </c>
      <c r="N37" s="164"/>
      <c r="O37" s="163" t="s">
        <v>3</v>
      </c>
      <c r="P37" s="165"/>
      <c r="Q37" s="164"/>
      <c r="R37" s="166" t="s">
        <v>4</v>
      </c>
      <c r="S37" s="168" t="s">
        <v>5</v>
      </c>
      <c r="T37" s="170" t="s">
        <v>135</v>
      </c>
      <c r="U37" s="172" t="s">
        <v>6</v>
      </c>
      <c r="V37" s="174" t="s">
        <v>141</v>
      </c>
      <c r="W37" s="156" t="s">
        <v>139</v>
      </c>
      <c r="X37" s="158" t="s">
        <v>136</v>
      </c>
    </row>
    <row r="38" spans="1:24" s="3" customFormat="1" ht="24.95" customHeight="1" thickBot="1">
      <c r="A38" s="15" t="s">
        <v>7</v>
      </c>
      <c r="B38" s="16" t="s">
        <v>8</v>
      </c>
      <c r="C38" s="16" t="s">
        <v>9</v>
      </c>
      <c r="D38" s="109" t="s">
        <v>10</v>
      </c>
      <c r="E38" s="17" t="s">
        <v>11</v>
      </c>
      <c r="F38" s="23" t="s">
        <v>12</v>
      </c>
      <c r="G38" s="20" t="s">
        <v>13</v>
      </c>
      <c r="H38" s="20" t="s">
        <v>14</v>
      </c>
      <c r="I38" s="20" t="s">
        <v>15</v>
      </c>
      <c r="J38" s="20" t="s">
        <v>16</v>
      </c>
      <c r="K38" s="21" t="s">
        <v>140</v>
      </c>
      <c r="L38" s="22" t="s">
        <v>17</v>
      </c>
      <c r="M38" s="23" t="s">
        <v>18</v>
      </c>
      <c r="N38" s="24" t="s">
        <v>19</v>
      </c>
      <c r="O38" s="23" t="s">
        <v>20</v>
      </c>
      <c r="P38" s="20" t="s">
        <v>21</v>
      </c>
      <c r="Q38" s="25" t="s">
        <v>22</v>
      </c>
      <c r="R38" s="167"/>
      <c r="S38" s="169"/>
      <c r="T38" s="171"/>
      <c r="U38" s="173"/>
      <c r="V38" s="175"/>
      <c r="W38" s="157"/>
      <c r="X38" s="159"/>
    </row>
    <row r="39" spans="1:24" ht="15.75" thickTop="1">
      <c r="A39" s="42">
        <v>5007</v>
      </c>
      <c r="B39" s="200" t="s">
        <v>30</v>
      </c>
      <c r="C39" s="43">
        <v>1</v>
      </c>
      <c r="D39" s="110" t="s">
        <v>77</v>
      </c>
      <c r="E39" s="111">
        <v>215</v>
      </c>
      <c r="F39" s="45">
        <v>215</v>
      </c>
      <c r="G39" s="46">
        <v>215</v>
      </c>
      <c r="H39" s="46">
        <v>215</v>
      </c>
      <c r="I39" s="46">
        <v>215</v>
      </c>
      <c r="J39" s="46">
        <v>215</v>
      </c>
      <c r="K39" s="46">
        <v>215</v>
      </c>
      <c r="L39" s="32">
        <f t="shared" si="2"/>
        <v>1290</v>
      </c>
      <c r="M39" s="50"/>
      <c r="N39" s="49"/>
      <c r="O39" s="50"/>
      <c r="P39" s="51"/>
      <c r="Q39" s="47"/>
      <c r="R39" s="52"/>
      <c r="S39" s="53"/>
      <c r="T39" s="53"/>
      <c r="U39" s="54">
        <v>4</v>
      </c>
      <c r="V39" s="55"/>
      <c r="W39" s="56"/>
      <c r="X39" s="57">
        <v>4</v>
      </c>
    </row>
    <row r="40" spans="1:24" ht="15">
      <c r="A40" s="42">
        <v>5015</v>
      </c>
      <c r="B40" s="183"/>
      <c r="C40" s="43">
        <v>1</v>
      </c>
      <c r="D40" s="110" t="s">
        <v>78</v>
      </c>
      <c r="E40" s="111">
        <v>99</v>
      </c>
      <c r="F40" s="45">
        <v>99</v>
      </c>
      <c r="G40" s="46">
        <v>99</v>
      </c>
      <c r="H40" s="46">
        <v>99</v>
      </c>
      <c r="I40" s="46">
        <v>99</v>
      </c>
      <c r="J40" s="46">
        <v>99</v>
      </c>
      <c r="K40" s="46">
        <v>99</v>
      </c>
      <c r="L40" s="32">
        <f t="shared" si="2"/>
        <v>594</v>
      </c>
      <c r="M40" s="50"/>
      <c r="N40" s="49"/>
      <c r="O40" s="50"/>
      <c r="P40" s="51"/>
      <c r="Q40" s="47"/>
      <c r="R40" s="52"/>
      <c r="S40" s="53"/>
      <c r="T40" s="53"/>
      <c r="U40" s="54">
        <v>237</v>
      </c>
      <c r="V40" s="55"/>
      <c r="W40" s="56"/>
      <c r="X40" s="57">
        <v>16</v>
      </c>
    </row>
    <row r="41" spans="1:24" ht="15">
      <c r="A41" s="42">
        <v>5034</v>
      </c>
      <c r="B41" s="183"/>
      <c r="C41" s="43">
        <v>1</v>
      </c>
      <c r="D41" s="110" t="s">
        <v>79</v>
      </c>
      <c r="E41" s="111">
        <v>849</v>
      </c>
      <c r="F41" s="45">
        <v>849</v>
      </c>
      <c r="G41" s="46">
        <v>849</v>
      </c>
      <c r="H41" s="46">
        <v>849</v>
      </c>
      <c r="I41" s="46">
        <v>849</v>
      </c>
      <c r="J41" s="46">
        <v>849</v>
      </c>
      <c r="K41" s="46">
        <v>849</v>
      </c>
      <c r="L41" s="32">
        <f t="shared" si="2"/>
        <v>5094</v>
      </c>
      <c r="M41" s="50"/>
      <c r="N41" s="49"/>
      <c r="O41" s="50">
        <v>27</v>
      </c>
      <c r="P41" s="51">
        <v>2</v>
      </c>
      <c r="Q41" s="47">
        <f aca="true" t="shared" si="3" ref="Q41:Q58">O41*P41</f>
        <v>54</v>
      </c>
      <c r="R41" s="52"/>
      <c r="S41" s="53"/>
      <c r="T41" s="53"/>
      <c r="U41" s="54">
        <v>372</v>
      </c>
      <c r="V41" s="55">
        <v>7</v>
      </c>
      <c r="W41" s="56">
        <v>13</v>
      </c>
      <c r="X41" s="57">
        <v>79</v>
      </c>
    </row>
    <row r="42" spans="1:24" ht="15">
      <c r="A42" s="42">
        <v>5039</v>
      </c>
      <c r="B42" s="183"/>
      <c r="C42" s="43">
        <v>1</v>
      </c>
      <c r="D42" s="110" t="s">
        <v>80</v>
      </c>
      <c r="E42" s="111">
        <v>178</v>
      </c>
      <c r="F42" s="45">
        <v>178</v>
      </c>
      <c r="G42" s="46">
        <v>178</v>
      </c>
      <c r="H42" s="46">
        <v>178</v>
      </c>
      <c r="I42" s="46">
        <v>178</v>
      </c>
      <c r="J42" s="46">
        <v>178</v>
      </c>
      <c r="K42" s="46">
        <v>178</v>
      </c>
      <c r="L42" s="32">
        <f t="shared" si="2"/>
        <v>1068</v>
      </c>
      <c r="M42" s="50"/>
      <c r="N42" s="49"/>
      <c r="O42" s="50"/>
      <c r="P42" s="51"/>
      <c r="Q42" s="47">
        <f t="shared" si="3"/>
        <v>0</v>
      </c>
      <c r="R42" s="52"/>
      <c r="S42" s="53"/>
      <c r="T42" s="53"/>
      <c r="U42" s="54"/>
      <c r="V42" s="55"/>
      <c r="W42" s="56"/>
      <c r="X42" s="57">
        <v>14</v>
      </c>
    </row>
    <row r="43" spans="1:24" ht="15">
      <c r="A43" s="42">
        <v>5046</v>
      </c>
      <c r="B43" s="183"/>
      <c r="C43" s="43">
        <v>1</v>
      </c>
      <c r="D43" s="110" t="s">
        <v>81</v>
      </c>
      <c r="E43" s="111">
        <v>545</v>
      </c>
      <c r="F43" s="45">
        <v>545</v>
      </c>
      <c r="G43" s="46">
        <v>545</v>
      </c>
      <c r="H43" s="46">
        <v>545</v>
      </c>
      <c r="I43" s="46">
        <v>545</v>
      </c>
      <c r="J43" s="46">
        <v>545</v>
      </c>
      <c r="K43" s="46">
        <v>545</v>
      </c>
      <c r="L43" s="32">
        <f t="shared" si="2"/>
        <v>3270</v>
      </c>
      <c r="M43" s="50"/>
      <c r="N43" s="49"/>
      <c r="O43" s="50"/>
      <c r="P43" s="51"/>
      <c r="Q43" s="47">
        <f t="shared" si="3"/>
        <v>0</v>
      </c>
      <c r="R43" s="52"/>
      <c r="S43" s="53">
        <v>16</v>
      </c>
      <c r="T43" s="53"/>
      <c r="U43" s="54">
        <v>62</v>
      </c>
      <c r="V43" s="55"/>
      <c r="W43" s="56"/>
      <c r="X43" s="57">
        <v>7</v>
      </c>
    </row>
    <row r="44" spans="1:24" ht="15">
      <c r="A44" s="42">
        <v>5050</v>
      </c>
      <c r="B44" s="183"/>
      <c r="C44" s="43">
        <v>1</v>
      </c>
      <c r="D44" s="110" t="s">
        <v>82</v>
      </c>
      <c r="E44" s="111">
        <v>431</v>
      </c>
      <c r="F44" s="45">
        <v>431</v>
      </c>
      <c r="G44" s="46">
        <v>431</v>
      </c>
      <c r="H44" s="46">
        <v>431</v>
      </c>
      <c r="I44" s="46">
        <v>431</v>
      </c>
      <c r="J44" s="46">
        <v>431</v>
      </c>
      <c r="K44" s="46">
        <v>431</v>
      </c>
      <c r="L44" s="32">
        <f t="shared" si="2"/>
        <v>2586</v>
      </c>
      <c r="M44" s="50"/>
      <c r="N44" s="49"/>
      <c r="O44" s="50"/>
      <c r="P44" s="51"/>
      <c r="Q44" s="47">
        <f t="shared" si="3"/>
        <v>0</v>
      </c>
      <c r="R44" s="52">
        <v>4</v>
      </c>
      <c r="S44" s="53">
        <v>238</v>
      </c>
      <c r="T44" s="53"/>
      <c r="U44" s="54">
        <v>36</v>
      </c>
      <c r="V44" s="55">
        <v>1</v>
      </c>
      <c r="W44" s="56">
        <v>1</v>
      </c>
      <c r="X44" s="57">
        <v>29</v>
      </c>
    </row>
    <row r="45" spans="1:24" ht="15">
      <c r="A45" s="42">
        <v>5053</v>
      </c>
      <c r="B45" s="183"/>
      <c r="C45" s="43">
        <v>1</v>
      </c>
      <c r="D45" s="110" t="s">
        <v>83</v>
      </c>
      <c r="E45" s="111">
        <v>812</v>
      </c>
      <c r="F45" s="45">
        <v>812</v>
      </c>
      <c r="G45" s="46">
        <v>812</v>
      </c>
      <c r="H45" s="46">
        <v>812</v>
      </c>
      <c r="I45" s="46">
        <v>812</v>
      </c>
      <c r="J45" s="46">
        <v>812</v>
      </c>
      <c r="K45" s="46">
        <v>812</v>
      </c>
      <c r="L45" s="32">
        <f t="shared" si="2"/>
        <v>4872</v>
      </c>
      <c r="M45" s="50"/>
      <c r="N45" s="49"/>
      <c r="O45" s="50"/>
      <c r="P45" s="51"/>
      <c r="Q45" s="47">
        <f t="shared" si="3"/>
        <v>0</v>
      </c>
      <c r="R45" s="52"/>
      <c r="S45" s="53"/>
      <c r="T45" s="53"/>
      <c r="U45" s="54">
        <v>885</v>
      </c>
      <c r="V45" s="55"/>
      <c r="W45" s="56">
        <v>2</v>
      </c>
      <c r="X45" s="57">
        <v>70</v>
      </c>
    </row>
    <row r="46" spans="1:24" ht="15">
      <c r="A46" s="42">
        <v>5081</v>
      </c>
      <c r="B46" s="183"/>
      <c r="C46" s="43">
        <v>1</v>
      </c>
      <c r="D46" s="110" t="s">
        <v>84</v>
      </c>
      <c r="E46" s="111">
        <v>13</v>
      </c>
      <c r="F46" s="45">
        <v>13</v>
      </c>
      <c r="G46" s="46">
        <v>13</v>
      </c>
      <c r="H46" s="46">
        <v>13</v>
      </c>
      <c r="I46" s="46">
        <v>13</v>
      </c>
      <c r="J46" s="46">
        <v>13</v>
      </c>
      <c r="K46" s="46">
        <v>13</v>
      </c>
      <c r="L46" s="32">
        <f t="shared" si="2"/>
        <v>78</v>
      </c>
      <c r="M46" s="50"/>
      <c r="N46" s="49"/>
      <c r="O46" s="50"/>
      <c r="P46" s="51"/>
      <c r="Q46" s="47">
        <f t="shared" si="3"/>
        <v>0</v>
      </c>
      <c r="R46" s="52"/>
      <c r="S46" s="53"/>
      <c r="T46" s="53"/>
      <c r="U46" s="54"/>
      <c r="V46" s="55"/>
      <c r="W46" s="56"/>
      <c r="X46" s="57"/>
    </row>
    <row r="47" spans="1:24" ht="15">
      <c r="A47" s="42">
        <v>5105</v>
      </c>
      <c r="B47" s="183"/>
      <c r="C47" s="43">
        <v>1</v>
      </c>
      <c r="D47" s="110" t="s">
        <v>85</v>
      </c>
      <c r="E47" s="111">
        <v>174</v>
      </c>
      <c r="F47" s="45">
        <v>174</v>
      </c>
      <c r="G47" s="46">
        <v>174</v>
      </c>
      <c r="H47" s="46">
        <v>174</v>
      </c>
      <c r="I47" s="46">
        <v>174</v>
      </c>
      <c r="J47" s="46">
        <v>174</v>
      </c>
      <c r="K47" s="46">
        <v>174</v>
      </c>
      <c r="L47" s="32">
        <f t="shared" si="2"/>
        <v>1044</v>
      </c>
      <c r="M47" s="50"/>
      <c r="N47" s="49"/>
      <c r="O47" s="50">
        <v>1</v>
      </c>
      <c r="P47" s="51">
        <v>2</v>
      </c>
      <c r="Q47" s="47">
        <f t="shared" si="3"/>
        <v>2</v>
      </c>
      <c r="R47" s="52">
        <v>3</v>
      </c>
      <c r="S47" s="53">
        <v>10</v>
      </c>
      <c r="T47" s="53"/>
      <c r="U47" s="54">
        <v>36</v>
      </c>
      <c r="V47" s="55"/>
      <c r="W47" s="56">
        <v>7</v>
      </c>
      <c r="X47" s="57">
        <v>14</v>
      </c>
    </row>
    <row r="48" spans="1:24" ht="15">
      <c r="A48" s="42">
        <v>5107</v>
      </c>
      <c r="B48" s="183"/>
      <c r="C48" s="43">
        <v>1</v>
      </c>
      <c r="D48" s="110" t="s">
        <v>86</v>
      </c>
      <c r="E48" s="111">
        <v>692</v>
      </c>
      <c r="F48" s="45">
        <v>692</v>
      </c>
      <c r="G48" s="46">
        <v>692</v>
      </c>
      <c r="H48" s="46">
        <v>692</v>
      </c>
      <c r="I48" s="46">
        <v>692</v>
      </c>
      <c r="J48" s="46">
        <v>692</v>
      </c>
      <c r="K48" s="46">
        <v>692</v>
      </c>
      <c r="L48" s="32">
        <f t="shared" si="2"/>
        <v>4152</v>
      </c>
      <c r="M48" s="50"/>
      <c r="N48" s="49"/>
      <c r="O48" s="50"/>
      <c r="P48" s="51"/>
      <c r="Q48" s="47">
        <f t="shared" si="3"/>
        <v>0</v>
      </c>
      <c r="R48" s="52"/>
      <c r="S48" s="53">
        <v>1</v>
      </c>
      <c r="T48" s="53"/>
      <c r="U48" s="54">
        <v>15</v>
      </c>
      <c r="V48" s="55"/>
      <c r="W48" s="56"/>
      <c r="X48" s="57">
        <v>18</v>
      </c>
    </row>
    <row r="49" spans="1:24" ht="15">
      <c r="A49" s="42">
        <v>5136</v>
      </c>
      <c r="B49" s="183"/>
      <c r="C49" s="43">
        <v>1</v>
      </c>
      <c r="D49" s="110" t="s">
        <v>87</v>
      </c>
      <c r="E49" s="111">
        <v>1061</v>
      </c>
      <c r="F49" s="45">
        <v>1061</v>
      </c>
      <c r="G49" s="46">
        <v>1061</v>
      </c>
      <c r="H49" s="46">
        <v>1061</v>
      </c>
      <c r="I49" s="46">
        <v>1061</v>
      </c>
      <c r="J49" s="46">
        <v>1061</v>
      </c>
      <c r="K49" s="46">
        <v>1061</v>
      </c>
      <c r="L49" s="32">
        <f t="shared" si="2"/>
        <v>6366</v>
      </c>
      <c r="M49" s="50"/>
      <c r="N49" s="49"/>
      <c r="O49" s="50">
        <v>11</v>
      </c>
      <c r="P49" s="51">
        <v>2</v>
      </c>
      <c r="Q49" s="47">
        <f t="shared" si="3"/>
        <v>22</v>
      </c>
      <c r="R49" s="52"/>
      <c r="S49" s="53"/>
      <c r="T49" s="53"/>
      <c r="U49" s="54">
        <v>178</v>
      </c>
      <c r="V49" s="55"/>
      <c r="W49" s="56"/>
      <c r="X49" s="57">
        <v>30</v>
      </c>
    </row>
    <row r="50" spans="1:24" ht="15">
      <c r="A50" s="42">
        <v>5164</v>
      </c>
      <c r="B50" s="183"/>
      <c r="C50" s="43">
        <v>1</v>
      </c>
      <c r="D50" s="110" t="s">
        <v>88</v>
      </c>
      <c r="E50" s="111">
        <v>925</v>
      </c>
      <c r="F50" s="45">
        <v>925</v>
      </c>
      <c r="G50" s="46">
        <v>925</v>
      </c>
      <c r="H50" s="46">
        <v>925</v>
      </c>
      <c r="I50" s="46">
        <v>925</v>
      </c>
      <c r="J50" s="46">
        <v>925</v>
      </c>
      <c r="K50" s="46">
        <v>925</v>
      </c>
      <c r="L50" s="32">
        <f t="shared" si="2"/>
        <v>5550</v>
      </c>
      <c r="M50" s="50"/>
      <c r="N50" s="49"/>
      <c r="O50" s="50"/>
      <c r="P50" s="51"/>
      <c r="Q50" s="47">
        <f t="shared" si="3"/>
        <v>0</v>
      </c>
      <c r="R50" s="52"/>
      <c r="S50" s="53"/>
      <c r="T50" s="53"/>
      <c r="U50" s="54">
        <v>154</v>
      </c>
      <c r="V50" s="55"/>
      <c r="W50" s="56"/>
      <c r="X50" s="57">
        <v>61</v>
      </c>
    </row>
    <row r="51" spans="1:24" ht="15">
      <c r="A51" s="42">
        <v>5181</v>
      </c>
      <c r="B51" s="183"/>
      <c r="C51" s="43">
        <v>1</v>
      </c>
      <c r="D51" s="110" t="s">
        <v>89</v>
      </c>
      <c r="E51" s="111">
        <v>2101</v>
      </c>
      <c r="F51" s="45">
        <v>2101</v>
      </c>
      <c r="G51" s="46">
        <v>2101</v>
      </c>
      <c r="H51" s="46">
        <v>2101</v>
      </c>
      <c r="I51" s="46">
        <v>2101</v>
      </c>
      <c r="J51" s="46">
        <v>2101</v>
      </c>
      <c r="K51" s="46">
        <v>2101</v>
      </c>
      <c r="L51" s="32">
        <f t="shared" si="2"/>
        <v>12606</v>
      </c>
      <c r="M51" s="50"/>
      <c r="N51" s="49"/>
      <c r="O51" s="50">
        <v>164</v>
      </c>
      <c r="P51" s="51">
        <v>2</v>
      </c>
      <c r="Q51" s="47">
        <f t="shared" si="3"/>
        <v>328</v>
      </c>
      <c r="R51" s="52">
        <v>61</v>
      </c>
      <c r="S51" s="53">
        <v>31</v>
      </c>
      <c r="T51" s="53"/>
      <c r="U51" s="54">
        <v>98</v>
      </c>
      <c r="V51" s="55">
        <v>1</v>
      </c>
      <c r="W51" s="56">
        <v>12</v>
      </c>
      <c r="X51" s="57">
        <v>73</v>
      </c>
    </row>
    <row r="52" spans="1:24" ht="15">
      <c r="A52" s="42">
        <v>5230</v>
      </c>
      <c r="B52" s="183"/>
      <c r="C52" s="43">
        <v>1</v>
      </c>
      <c r="D52" s="110" t="s">
        <v>90</v>
      </c>
      <c r="E52" s="111">
        <v>314</v>
      </c>
      <c r="F52" s="45">
        <v>314</v>
      </c>
      <c r="G52" s="46">
        <v>314</v>
      </c>
      <c r="H52" s="46">
        <v>314</v>
      </c>
      <c r="I52" s="46">
        <v>314</v>
      </c>
      <c r="J52" s="46">
        <v>314</v>
      </c>
      <c r="K52" s="46">
        <v>314</v>
      </c>
      <c r="L52" s="32">
        <f t="shared" si="2"/>
        <v>1884</v>
      </c>
      <c r="M52" s="50"/>
      <c r="N52" s="49"/>
      <c r="O52" s="50"/>
      <c r="P52" s="51"/>
      <c r="Q52" s="47">
        <f t="shared" si="3"/>
        <v>0</v>
      </c>
      <c r="R52" s="52"/>
      <c r="S52" s="53"/>
      <c r="T52" s="53"/>
      <c r="U52" s="54">
        <v>18</v>
      </c>
      <c r="V52" s="55"/>
      <c r="W52" s="56"/>
      <c r="X52" s="57">
        <v>23</v>
      </c>
    </row>
    <row r="53" spans="1:24" ht="15">
      <c r="A53" s="42">
        <v>5231</v>
      </c>
      <c r="B53" s="183"/>
      <c r="C53" s="43">
        <v>1</v>
      </c>
      <c r="D53" s="112" t="s">
        <v>91</v>
      </c>
      <c r="E53" s="113">
        <v>1450</v>
      </c>
      <c r="F53" s="114">
        <v>1450</v>
      </c>
      <c r="G53" s="115">
        <v>1450</v>
      </c>
      <c r="H53" s="115">
        <v>1450</v>
      </c>
      <c r="I53" s="115">
        <v>1450</v>
      </c>
      <c r="J53" s="115">
        <v>1450</v>
      </c>
      <c r="K53" s="115">
        <v>1450</v>
      </c>
      <c r="L53" s="32">
        <f t="shared" si="2"/>
        <v>8700</v>
      </c>
      <c r="M53" s="50"/>
      <c r="N53" s="49"/>
      <c r="O53" s="50">
        <v>104</v>
      </c>
      <c r="P53" s="51">
        <v>2</v>
      </c>
      <c r="Q53" s="47">
        <f t="shared" si="3"/>
        <v>208</v>
      </c>
      <c r="R53" s="52">
        <v>90</v>
      </c>
      <c r="S53" s="53">
        <v>354</v>
      </c>
      <c r="T53" s="53"/>
      <c r="U53" s="54">
        <v>28</v>
      </c>
      <c r="V53" s="55">
        <v>8</v>
      </c>
      <c r="W53" s="56">
        <v>2</v>
      </c>
      <c r="X53" s="57">
        <v>8</v>
      </c>
    </row>
    <row r="54" spans="1:24" ht="15">
      <c r="A54" s="42">
        <v>5295</v>
      </c>
      <c r="B54" s="183"/>
      <c r="C54" s="43">
        <v>1</v>
      </c>
      <c r="D54" s="110" t="s">
        <v>92</v>
      </c>
      <c r="E54" s="111">
        <v>89</v>
      </c>
      <c r="F54" s="45">
        <v>89</v>
      </c>
      <c r="G54" s="46">
        <v>89</v>
      </c>
      <c r="H54" s="46">
        <v>89</v>
      </c>
      <c r="I54" s="46">
        <v>89</v>
      </c>
      <c r="J54" s="46">
        <v>89</v>
      </c>
      <c r="K54" s="46">
        <v>89</v>
      </c>
      <c r="L54" s="32">
        <f t="shared" si="2"/>
        <v>534</v>
      </c>
      <c r="M54" s="50"/>
      <c r="N54" s="49"/>
      <c r="O54" s="50"/>
      <c r="P54" s="51"/>
      <c r="Q54" s="47">
        <f t="shared" si="3"/>
        <v>0</v>
      </c>
      <c r="R54" s="52">
        <v>8</v>
      </c>
      <c r="S54" s="53"/>
      <c r="T54" s="53"/>
      <c r="U54" s="54">
        <v>45</v>
      </c>
      <c r="V54" s="55">
        <v>1</v>
      </c>
      <c r="W54" s="56">
        <v>5</v>
      </c>
      <c r="X54" s="57">
        <v>1</v>
      </c>
    </row>
    <row r="55" spans="1:24" ht="15">
      <c r="A55" s="42">
        <v>5401</v>
      </c>
      <c r="B55" s="183"/>
      <c r="C55" s="43">
        <v>1</v>
      </c>
      <c r="D55" s="110" t="s">
        <v>93</v>
      </c>
      <c r="E55" s="111">
        <v>872</v>
      </c>
      <c r="F55" s="45">
        <v>872</v>
      </c>
      <c r="G55" s="46">
        <v>872</v>
      </c>
      <c r="H55" s="46">
        <v>872</v>
      </c>
      <c r="I55" s="46">
        <v>872</v>
      </c>
      <c r="J55" s="46">
        <v>872</v>
      </c>
      <c r="K55" s="46">
        <v>872</v>
      </c>
      <c r="L55" s="32">
        <f t="shared" si="2"/>
        <v>5232</v>
      </c>
      <c r="M55" s="50"/>
      <c r="N55" s="49"/>
      <c r="O55" s="50">
        <v>53</v>
      </c>
      <c r="P55" s="51">
        <v>2</v>
      </c>
      <c r="Q55" s="47">
        <f t="shared" si="3"/>
        <v>106</v>
      </c>
      <c r="R55" s="52"/>
      <c r="S55" s="53"/>
      <c r="T55" s="53"/>
      <c r="U55" s="54"/>
      <c r="V55" s="55"/>
      <c r="W55" s="56"/>
      <c r="X55" s="57">
        <v>16</v>
      </c>
    </row>
    <row r="56" spans="1:24" ht="15">
      <c r="A56" s="42">
        <v>5526</v>
      </c>
      <c r="B56" s="183"/>
      <c r="C56" s="43">
        <v>1</v>
      </c>
      <c r="D56" s="110" t="s">
        <v>94</v>
      </c>
      <c r="E56" s="111">
        <v>1543</v>
      </c>
      <c r="F56" s="45">
        <v>1543</v>
      </c>
      <c r="G56" s="46">
        <v>1543</v>
      </c>
      <c r="H56" s="46">
        <v>1543</v>
      </c>
      <c r="I56" s="46">
        <v>1543</v>
      </c>
      <c r="J56" s="46">
        <v>1543</v>
      </c>
      <c r="K56" s="46">
        <v>1543</v>
      </c>
      <c r="L56" s="32">
        <f t="shared" si="2"/>
        <v>9258</v>
      </c>
      <c r="M56" s="50"/>
      <c r="N56" s="49"/>
      <c r="O56" s="50"/>
      <c r="P56" s="51"/>
      <c r="Q56" s="47">
        <f t="shared" si="3"/>
        <v>0</v>
      </c>
      <c r="R56" s="52">
        <v>63</v>
      </c>
      <c r="S56" s="53"/>
      <c r="T56" s="53"/>
      <c r="U56" s="54">
        <v>49</v>
      </c>
      <c r="V56" s="55"/>
      <c r="W56" s="56">
        <v>1</v>
      </c>
      <c r="X56" s="57">
        <v>42</v>
      </c>
    </row>
    <row r="57" spans="1:24" ht="15">
      <c r="A57" s="42">
        <v>5543</v>
      </c>
      <c r="B57" s="183"/>
      <c r="C57" s="43">
        <v>1</v>
      </c>
      <c r="D57" s="110" t="s">
        <v>24</v>
      </c>
      <c r="E57" s="111">
        <v>1124</v>
      </c>
      <c r="F57" s="45">
        <v>1124</v>
      </c>
      <c r="G57" s="46">
        <v>1124</v>
      </c>
      <c r="H57" s="46">
        <v>1124</v>
      </c>
      <c r="I57" s="46">
        <v>1124</v>
      </c>
      <c r="J57" s="46">
        <v>1124</v>
      </c>
      <c r="K57" s="46">
        <v>1124</v>
      </c>
      <c r="L57" s="32">
        <f t="shared" si="2"/>
        <v>6744</v>
      </c>
      <c r="M57" s="50"/>
      <c r="N57" s="49"/>
      <c r="O57" s="50"/>
      <c r="P57" s="51"/>
      <c r="Q57" s="47">
        <f t="shared" si="3"/>
        <v>0</v>
      </c>
      <c r="R57" s="52">
        <v>42</v>
      </c>
      <c r="S57" s="53"/>
      <c r="T57" s="53"/>
      <c r="U57" s="54">
        <v>44</v>
      </c>
      <c r="V57" s="55"/>
      <c r="W57" s="56"/>
      <c r="X57" s="57">
        <v>30</v>
      </c>
    </row>
    <row r="58" spans="1:24" ht="15">
      <c r="A58" s="58">
        <v>5566</v>
      </c>
      <c r="B58" s="183"/>
      <c r="C58" s="59">
        <v>1</v>
      </c>
      <c r="D58" s="116" t="s">
        <v>30</v>
      </c>
      <c r="E58" s="117">
        <v>2254</v>
      </c>
      <c r="F58" s="61">
        <v>2254</v>
      </c>
      <c r="G58" s="118">
        <v>2254</v>
      </c>
      <c r="H58" s="118">
        <v>2254</v>
      </c>
      <c r="I58" s="118">
        <v>2254</v>
      </c>
      <c r="J58" s="118">
        <v>2254</v>
      </c>
      <c r="K58" s="118">
        <v>2254</v>
      </c>
      <c r="L58" s="32">
        <f t="shared" si="2"/>
        <v>13524</v>
      </c>
      <c r="M58" s="66"/>
      <c r="N58" s="65"/>
      <c r="O58" s="66">
        <v>10</v>
      </c>
      <c r="P58" s="62">
        <v>2</v>
      </c>
      <c r="Q58" s="63">
        <f t="shared" si="3"/>
        <v>20</v>
      </c>
      <c r="R58" s="67"/>
      <c r="S58" s="68">
        <v>386</v>
      </c>
      <c r="T58" s="68"/>
      <c r="U58" s="69">
        <v>140</v>
      </c>
      <c r="V58" s="55">
        <v>2</v>
      </c>
      <c r="W58" s="56">
        <v>4</v>
      </c>
      <c r="X58" s="57">
        <v>99</v>
      </c>
    </row>
    <row r="59" spans="1:24" ht="15">
      <c r="A59" s="26">
        <v>5592</v>
      </c>
      <c r="B59" s="183"/>
      <c r="C59" s="27">
        <v>1</v>
      </c>
      <c r="D59" s="119" t="s">
        <v>95</v>
      </c>
      <c r="E59" s="120">
        <v>1184</v>
      </c>
      <c r="F59" s="29">
        <v>1184</v>
      </c>
      <c r="G59" s="30">
        <v>1184</v>
      </c>
      <c r="H59" s="30">
        <v>1184</v>
      </c>
      <c r="I59" s="30">
        <v>1184</v>
      </c>
      <c r="J59" s="30">
        <v>1184</v>
      </c>
      <c r="K59" s="30">
        <v>1184</v>
      </c>
      <c r="L59" s="32">
        <f>SUM(F59:K59)</f>
        <v>7104</v>
      </c>
      <c r="M59" s="35"/>
      <c r="N59" s="34"/>
      <c r="O59" s="35"/>
      <c r="P59" s="31"/>
      <c r="Q59" s="32">
        <f aca="true" t="shared" si="4" ref="Q59:Q87">O59*P59</f>
        <v>0</v>
      </c>
      <c r="R59" s="36">
        <v>5</v>
      </c>
      <c r="S59" s="37"/>
      <c r="T59" s="37"/>
      <c r="U59" s="38">
        <v>153</v>
      </c>
      <c r="V59" s="39">
        <v>1</v>
      </c>
      <c r="W59" s="40">
        <v>9</v>
      </c>
      <c r="X59" s="41">
        <v>24</v>
      </c>
    </row>
    <row r="60" spans="1:24" ht="15">
      <c r="A60" s="42">
        <v>5610</v>
      </c>
      <c r="B60" s="183"/>
      <c r="C60" s="43">
        <v>1</v>
      </c>
      <c r="D60" s="110" t="s">
        <v>31</v>
      </c>
      <c r="E60" s="111">
        <v>51</v>
      </c>
      <c r="F60" s="45">
        <v>51</v>
      </c>
      <c r="G60" s="46">
        <v>51</v>
      </c>
      <c r="H60" s="46">
        <v>51</v>
      </c>
      <c r="I60" s="46">
        <v>51</v>
      </c>
      <c r="J60" s="46">
        <v>51</v>
      </c>
      <c r="K60" s="46">
        <v>51</v>
      </c>
      <c r="L60" s="32">
        <f aca="true" t="shared" si="5" ref="L60:L88">SUM(F60:K60)</f>
        <v>306</v>
      </c>
      <c r="M60" s="50"/>
      <c r="N60" s="49"/>
      <c r="O60" s="50"/>
      <c r="P60" s="51"/>
      <c r="Q60" s="47">
        <f t="shared" si="4"/>
        <v>0</v>
      </c>
      <c r="R60" s="52"/>
      <c r="S60" s="53"/>
      <c r="T60" s="53"/>
      <c r="U60" s="54"/>
      <c r="V60" s="55"/>
      <c r="W60" s="56"/>
      <c r="X60" s="57"/>
    </row>
    <row r="61" spans="1:24" ht="15">
      <c r="A61" s="42">
        <v>6012</v>
      </c>
      <c r="B61" s="183"/>
      <c r="C61" s="43">
        <v>1</v>
      </c>
      <c r="D61" s="110" t="s">
        <v>96</v>
      </c>
      <c r="E61" s="111">
        <v>505</v>
      </c>
      <c r="F61" s="45">
        <v>505</v>
      </c>
      <c r="G61" s="46">
        <v>505</v>
      </c>
      <c r="H61" s="46">
        <v>505</v>
      </c>
      <c r="I61" s="46">
        <v>505</v>
      </c>
      <c r="J61" s="46">
        <v>505</v>
      </c>
      <c r="K61" s="46">
        <v>505</v>
      </c>
      <c r="L61" s="32">
        <f t="shared" si="5"/>
        <v>3030</v>
      </c>
      <c r="M61" s="50"/>
      <c r="N61" s="49"/>
      <c r="O61" s="50"/>
      <c r="P61" s="51"/>
      <c r="Q61" s="47">
        <f t="shared" si="4"/>
        <v>0</v>
      </c>
      <c r="R61" s="52">
        <v>61</v>
      </c>
      <c r="S61" s="53">
        <v>3</v>
      </c>
      <c r="T61" s="53"/>
      <c r="U61" s="54"/>
      <c r="V61" s="55"/>
      <c r="W61" s="56">
        <v>1</v>
      </c>
      <c r="X61" s="57"/>
    </row>
    <row r="62" spans="1:24" ht="15.75" thickBot="1">
      <c r="A62" s="58">
        <v>6015</v>
      </c>
      <c r="B62" s="183"/>
      <c r="C62" s="59">
        <v>1</v>
      </c>
      <c r="D62" s="116" t="s">
        <v>31</v>
      </c>
      <c r="E62" s="117">
        <v>161</v>
      </c>
      <c r="F62" s="61">
        <v>161</v>
      </c>
      <c r="G62" s="118">
        <v>161</v>
      </c>
      <c r="H62" s="118">
        <v>161</v>
      </c>
      <c r="I62" s="118">
        <v>161</v>
      </c>
      <c r="J62" s="118">
        <v>161</v>
      </c>
      <c r="K62" s="118">
        <v>161</v>
      </c>
      <c r="L62" s="121">
        <f t="shared" si="5"/>
        <v>966</v>
      </c>
      <c r="M62" s="66"/>
      <c r="N62" s="65"/>
      <c r="O62" s="66"/>
      <c r="P62" s="62"/>
      <c r="Q62" s="63">
        <f t="shared" si="4"/>
        <v>0</v>
      </c>
      <c r="R62" s="67"/>
      <c r="S62" s="68"/>
      <c r="T62" s="68"/>
      <c r="U62" s="69"/>
      <c r="V62" s="70"/>
      <c r="W62" s="71"/>
      <c r="X62" s="72">
        <v>5</v>
      </c>
    </row>
    <row r="63" spans="1:24" ht="15">
      <c r="A63" s="73">
        <v>5127</v>
      </c>
      <c r="B63" s="176" t="s">
        <v>32</v>
      </c>
      <c r="C63" s="74">
        <v>1</v>
      </c>
      <c r="D63" s="122" t="s">
        <v>97</v>
      </c>
      <c r="E63" s="123">
        <v>1086</v>
      </c>
      <c r="F63" s="76">
        <v>1086</v>
      </c>
      <c r="G63" s="77">
        <v>1086</v>
      </c>
      <c r="H63" s="77">
        <v>1086</v>
      </c>
      <c r="I63" s="77">
        <v>1086</v>
      </c>
      <c r="J63" s="77">
        <v>1086</v>
      </c>
      <c r="K63" s="77">
        <v>1086</v>
      </c>
      <c r="L63" s="78">
        <f t="shared" si="5"/>
        <v>6516</v>
      </c>
      <c r="M63" s="79"/>
      <c r="N63" s="80"/>
      <c r="O63" s="79"/>
      <c r="P63" s="81"/>
      <c r="Q63" s="78">
        <f t="shared" si="4"/>
        <v>0</v>
      </c>
      <c r="R63" s="105">
        <v>24</v>
      </c>
      <c r="S63" s="83">
        <v>264</v>
      </c>
      <c r="T63" s="83"/>
      <c r="U63" s="84"/>
      <c r="V63" s="85">
        <v>1</v>
      </c>
      <c r="W63" s="86"/>
      <c r="X63" s="87">
        <v>3</v>
      </c>
    </row>
    <row r="64" spans="1:24" ht="15">
      <c r="A64" s="88">
        <v>5246</v>
      </c>
      <c r="B64" s="177"/>
      <c r="C64" s="43">
        <v>1</v>
      </c>
      <c r="D64" s="110" t="s">
        <v>98</v>
      </c>
      <c r="E64" s="111">
        <v>2923</v>
      </c>
      <c r="F64" s="45">
        <v>2923</v>
      </c>
      <c r="G64" s="46">
        <v>2923</v>
      </c>
      <c r="H64" s="46">
        <v>2923</v>
      </c>
      <c r="I64" s="46">
        <v>2923</v>
      </c>
      <c r="J64" s="46">
        <v>2923</v>
      </c>
      <c r="K64" s="46">
        <v>2923</v>
      </c>
      <c r="L64" s="32">
        <f t="shared" si="5"/>
        <v>17538</v>
      </c>
      <c r="M64" s="50"/>
      <c r="N64" s="49"/>
      <c r="O64" s="50"/>
      <c r="P64" s="51"/>
      <c r="Q64" s="47">
        <f t="shared" si="4"/>
        <v>0</v>
      </c>
      <c r="R64" s="52"/>
      <c r="S64" s="53"/>
      <c r="T64" s="53"/>
      <c r="U64" s="54">
        <v>109</v>
      </c>
      <c r="V64" s="55">
        <v>11</v>
      </c>
      <c r="W64" s="56"/>
      <c r="X64" s="57">
        <v>56</v>
      </c>
    </row>
    <row r="65" spans="1:24" ht="15">
      <c r="A65" s="88">
        <v>5293</v>
      </c>
      <c r="B65" s="177"/>
      <c r="C65" s="43">
        <v>1</v>
      </c>
      <c r="D65" s="110" t="s">
        <v>99</v>
      </c>
      <c r="E65" s="111">
        <v>71</v>
      </c>
      <c r="F65" s="45">
        <v>71</v>
      </c>
      <c r="G65" s="46">
        <v>71</v>
      </c>
      <c r="H65" s="46">
        <v>71</v>
      </c>
      <c r="I65" s="46">
        <v>71</v>
      </c>
      <c r="J65" s="46">
        <v>71</v>
      </c>
      <c r="K65" s="46">
        <v>71</v>
      </c>
      <c r="L65" s="32">
        <f t="shared" si="5"/>
        <v>426</v>
      </c>
      <c r="M65" s="50"/>
      <c r="N65" s="49"/>
      <c r="O65" s="50"/>
      <c r="P65" s="51"/>
      <c r="Q65" s="47">
        <f t="shared" si="4"/>
        <v>0</v>
      </c>
      <c r="R65" s="52">
        <v>8</v>
      </c>
      <c r="S65" s="53"/>
      <c r="T65" s="53"/>
      <c r="U65" s="54"/>
      <c r="V65" s="55"/>
      <c r="W65" s="56">
        <v>1</v>
      </c>
      <c r="X65" s="57"/>
    </row>
    <row r="66" spans="1:24" ht="15">
      <c r="A66" s="88">
        <v>5337</v>
      </c>
      <c r="B66" s="177"/>
      <c r="C66" s="43">
        <v>1</v>
      </c>
      <c r="D66" s="110" t="s">
        <v>100</v>
      </c>
      <c r="E66" s="111">
        <v>1478</v>
      </c>
      <c r="F66" s="45">
        <v>1478</v>
      </c>
      <c r="G66" s="46">
        <v>1478</v>
      </c>
      <c r="H66" s="46">
        <v>1478</v>
      </c>
      <c r="I66" s="46">
        <v>1478</v>
      </c>
      <c r="J66" s="46">
        <v>1478</v>
      </c>
      <c r="K66" s="46">
        <v>1478</v>
      </c>
      <c r="L66" s="32">
        <f t="shared" si="5"/>
        <v>8868</v>
      </c>
      <c r="M66" s="50"/>
      <c r="N66" s="49"/>
      <c r="O66" s="50">
        <v>15</v>
      </c>
      <c r="P66" s="51">
        <v>2</v>
      </c>
      <c r="Q66" s="47">
        <f t="shared" si="4"/>
        <v>30</v>
      </c>
      <c r="R66" s="52">
        <v>52</v>
      </c>
      <c r="S66" s="53"/>
      <c r="T66" s="53"/>
      <c r="U66" s="54">
        <v>34</v>
      </c>
      <c r="V66" s="55"/>
      <c r="W66" s="56">
        <v>3</v>
      </c>
      <c r="X66" s="57">
        <v>32</v>
      </c>
    </row>
    <row r="67" spans="1:24" ht="15">
      <c r="A67" s="88">
        <v>5375</v>
      </c>
      <c r="B67" s="177"/>
      <c r="C67" s="43">
        <v>1</v>
      </c>
      <c r="D67" s="110" t="s">
        <v>101</v>
      </c>
      <c r="E67" s="111">
        <v>234</v>
      </c>
      <c r="F67" s="45">
        <v>234</v>
      </c>
      <c r="G67" s="46">
        <v>234</v>
      </c>
      <c r="H67" s="46">
        <v>234</v>
      </c>
      <c r="I67" s="46">
        <v>234</v>
      </c>
      <c r="J67" s="46">
        <v>234</v>
      </c>
      <c r="K67" s="46">
        <v>234</v>
      </c>
      <c r="L67" s="32">
        <f t="shared" si="5"/>
        <v>1404</v>
      </c>
      <c r="M67" s="50"/>
      <c r="N67" s="49"/>
      <c r="O67" s="50"/>
      <c r="P67" s="51"/>
      <c r="Q67" s="47">
        <f t="shared" si="4"/>
        <v>0</v>
      </c>
      <c r="R67" s="52"/>
      <c r="S67" s="53"/>
      <c r="T67" s="53"/>
      <c r="U67" s="54"/>
      <c r="V67" s="55"/>
      <c r="W67" s="56">
        <v>3</v>
      </c>
      <c r="X67" s="57">
        <v>10</v>
      </c>
    </row>
    <row r="68" spans="1:24" ht="15">
      <c r="A68" s="88">
        <v>5413</v>
      </c>
      <c r="B68" s="177"/>
      <c r="C68" s="43">
        <v>1</v>
      </c>
      <c r="D68" s="110" t="s">
        <v>34</v>
      </c>
      <c r="E68" s="111">
        <v>1541</v>
      </c>
      <c r="F68" s="45">
        <v>1541</v>
      </c>
      <c r="G68" s="46">
        <v>1541</v>
      </c>
      <c r="H68" s="46">
        <v>1541</v>
      </c>
      <c r="I68" s="46">
        <v>1541</v>
      </c>
      <c r="J68" s="46">
        <v>1541</v>
      </c>
      <c r="K68" s="46">
        <v>1541</v>
      </c>
      <c r="L68" s="32">
        <f t="shared" si="5"/>
        <v>9246</v>
      </c>
      <c r="M68" s="50"/>
      <c r="N68" s="49"/>
      <c r="O68" s="50"/>
      <c r="P68" s="51"/>
      <c r="Q68" s="47">
        <f t="shared" si="4"/>
        <v>0</v>
      </c>
      <c r="R68" s="52">
        <v>8</v>
      </c>
      <c r="S68" s="53">
        <v>4</v>
      </c>
      <c r="T68" s="53"/>
      <c r="U68" s="54">
        <v>30</v>
      </c>
      <c r="V68" s="55"/>
      <c r="W68" s="56">
        <v>7</v>
      </c>
      <c r="X68" s="57">
        <v>30</v>
      </c>
    </row>
    <row r="69" spans="1:24" ht="15">
      <c r="A69" s="88">
        <v>5548</v>
      </c>
      <c r="B69" s="177"/>
      <c r="C69" s="43">
        <v>1</v>
      </c>
      <c r="D69" s="110" t="s">
        <v>102</v>
      </c>
      <c r="E69" s="111">
        <v>1318</v>
      </c>
      <c r="F69" s="45">
        <v>1318</v>
      </c>
      <c r="G69" s="46">
        <v>1318</v>
      </c>
      <c r="H69" s="46">
        <v>1318</v>
      </c>
      <c r="I69" s="46">
        <v>1318</v>
      </c>
      <c r="J69" s="46">
        <v>1318</v>
      </c>
      <c r="K69" s="46">
        <v>1318</v>
      </c>
      <c r="L69" s="32">
        <f t="shared" si="5"/>
        <v>7908</v>
      </c>
      <c r="M69" s="50"/>
      <c r="N69" s="49"/>
      <c r="O69" s="50"/>
      <c r="P69" s="51"/>
      <c r="Q69" s="47">
        <f t="shared" si="4"/>
        <v>0</v>
      </c>
      <c r="R69" s="52"/>
      <c r="S69" s="53"/>
      <c r="T69" s="53"/>
      <c r="U69" s="54">
        <v>242</v>
      </c>
      <c r="V69" s="55">
        <v>25</v>
      </c>
      <c r="W69" s="56"/>
      <c r="X69" s="57">
        <v>77</v>
      </c>
    </row>
    <row r="70" spans="1:24" ht="15">
      <c r="A70" s="88">
        <v>5562</v>
      </c>
      <c r="B70" s="177"/>
      <c r="C70" s="43">
        <v>1</v>
      </c>
      <c r="D70" s="110" t="s">
        <v>103</v>
      </c>
      <c r="E70" s="111">
        <v>740</v>
      </c>
      <c r="F70" s="45">
        <v>740</v>
      </c>
      <c r="G70" s="46">
        <v>740</v>
      </c>
      <c r="H70" s="46">
        <v>740</v>
      </c>
      <c r="I70" s="46">
        <v>740</v>
      </c>
      <c r="J70" s="46">
        <v>740</v>
      </c>
      <c r="K70" s="46">
        <v>740</v>
      </c>
      <c r="L70" s="32">
        <f t="shared" si="5"/>
        <v>4440</v>
      </c>
      <c r="M70" s="50"/>
      <c r="N70" s="49"/>
      <c r="O70" s="50"/>
      <c r="P70" s="51"/>
      <c r="Q70" s="47">
        <f t="shared" si="4"/>
        <v>0</v>
      </c>
      <c r="R70" s="52"/>
      <c r="S70" s="53">
        <v>292</v>
      </c>
      <c r="T70" s="53"/>
      <c r="U70" s="54">
        <v>28</v>
      </c>
      <c r="V70" s="55"/>
      <c r="W70" s="56">
        <v>2</v>
      </c>
      <c r="X70" s="57">
        <v>15</v>
      </c>
    </row>
    <row r="71" spans="1:24" ht="15">
      <c r="A71" s="88">
        <v>5583</v>
      </c>
      <c r="B71" s="177"/>
      <c r="C71" s="43">
        <v>1</v>
      </c>
      <c r="D71" s="110" t="s">
        <v>104</v>
      </c>
      <c r="E71" s="111">
        <v>963</v>
      </c>
      <c r="F71" s="45">
        <v>963</v>
      </c>
      <c r="G71" s="46">
        <v>963</v>
      </c>
      <c r="H71" s="46">
        <v>963</v>
      </c>
      <c r="I71" s="46">
        <v>963</v>
      </c>
      <c r="J71" s="46">
        <v>963</v>
      </c>
      <c r="K71" s="46">
        <v>963</v>
      </c>
      <c r="L71" s="32">
        <f t="shared" si="5"/>
        <v>5778</v>
      </c>
      <c r="M71" s="50"/>
      <c r="N71" s="49"/>
      <c r="O71" s="50"/>
      <c r="P71" s="51"/>
      <c r="Q71" s="47">
        <f t="shared" si="4"/>
        <v>0</v>
      </c>
      <c r="R71" s="52"/>
      <c r="S71" s="53"/>
      <c r="T71" s="53"/>
      <c r="U71" s="54">
        <v>121</v>
      </c>
      <c r="V71" s="55"/>
      <c r="W71" s="56"/>
      <c r="X71" s="57">
        <v>42</v>
      </c>
    </row>
    <row r="72" spans="1:24" ht="15">
      <c r="A72" s="88">
        <v>6057</v>
      </c>
      <c r="B72" s="177"/>
      <c r="C72" s="43">
        <v>1</v>
      </c>
      <c r="D72" s="110" t="s">
        <v>105</v>
      </c>
      <c r="E72" s="111">
        <v>49</v>
      </c>
      <c r="F72" s="45">
        <v>49</v>
      </c>
      <c r="G72" s="46">
        <v>49</v>
      </c>
      <c r="H72" s="46">
        <v>49</v>
      </c>
      <c r="I72" s="46">
        <v>49</v>
      </c>
      <c r="J72" s="46">
        <v>49</v>
      </c>
      <c r="K72" s="46">
        <v>49</v>
      </c>
      <c r="L72" s="32">
        <f t="shared" si="5"/>
        <v>294</v>
      </c>
      <c r="M72" s="50"/>
      <c r="N72" s="49"/>
      <c r="O72" s="124">
        <v>186</v>
      </c>
      <c r="P72" s="125">
        <v>2</v>
      </c>
      <c r="Q72" s="126">
        <f t="shared" si="4"/>
        <v>372</v>
      </c>
      <c r="R72" s="52"/>
      <c r="S72" s="53"/>
      <c r="T72" s="53"/>
      <c r="U72" s="54">
        <v>11</v>
      </c>
      <c r="V72" s="55"/>
      <c r="W72" s="56"/>
      <c r="X72" s="57"/>
    </row>
    <row r="73" spans="1:24" ht="15.75" thickBot="1">
      <c r="A73" s="90">
        <v>6095</v>
      </c>
      <c r="B73" s="178"/>
      <c r="C73" s="91">
        <v>1</v>
      </c>
      <c r="D73" s="127" t="s">
        <v>106</v>
      </c>
      <c r="E73" s="128">
        <v>200</v>
      </c>
      <c r="F73" s="93">
        <v>200</v>
      </c>
      <c r="G73" s="94">
        <v>200</v>
      </c>
      <c r="H73" s="94">
        <v>200</v>
      </c>
      <c r="I73" s="94">
        <v>200</v>
      </c>
      <c r="J73" s="94">
        <v>200</v>
      </c>
      <c r="K73" s="94">
        <v>200</v>
      </c>
      <c r="L73" s="108">
        <f t="shared" si="5"/>
        <v>1200</v>
      </c>
      <c r="M73" s="96"/>
      <c r="N73" s="97"/>
      <c r="O73" s="129"/>
      <c r="P73" s="130"/>
      <c r="Q73" s="131">
        <f t="shared" si="4"/>
        <v>0</v>
      </c>
      <c r="R73" s="100"/>
      <c r="S73" s="100"/>
      <c r="T73" s="100"/>
      <c r="U73" s="101"/>
      <c r="V73" s="102"/>
      <c r="W73" s="103"/>
      <c r="X73" s="104">
        <v>1</v>
      </c>
    </row>
    <row r="74" spans="1:24" ht="24.95" customHeight="1" thickBot="1">
      <c r="A74" s="12"/>
      <c r="B74" s="12"/>
      <c r="C74" s="13"/>
      <c r="D74" s="13"/>
      <c r="E74" s="12"/>
      <c r="F74" s="160" t="s">
        <v>1</v>
      </c>
      <c r="G74" s="161"/>
      <c r="H74" s="161"/>
      <c r="I74" s="161"/>
      <c r="J74" s="161"/>
      <c r="K74" s="161"/>
      <c r="L74" s="162"/>
      <c r="M74" s="163" t="s">
        <v>2</v>
      </c>
      <c r="N74" s="164"/>
      <c r="O74" s="163" t="s">
        <v>3</v>
      </c>
      <c r="P74" s="165"/>
      <c r="Q74" s="164"/>
      <c r="R74" s="166" t="s">
        <v>4</v>
      </c>
      <c r="S74" s="168" t="s">
        <v>5</v>
      </c>
      <c r="T74" s="170" t="s">
        <v>135</v>
      </c>
      <c r="U74" s="172" t="s">
        <v>6</v>
      </c>
      <c r="V74" s="174" t="s">
        <v>141</v>
      </c>
      <c r="W74" s="156" t="s">
        <v>139</v>
      </c>
      <c r="X74" s="158" t="s">
        <v>136</v>
      </c>
    </row>
    <row r="75" spans="1:24" s="3" customFormat="1" ht="24.95" customHeight="1" thickBot="1">
      <c r="A75" s="15" t="s">
        <v>7</v>
      </c>
      <c r="B75" s="16" t="s">
        <v>8</v>
      </c>
      <c r="C75" s="16" t="s">
        <v>9</v>
      </c>
      <c r="D75" s="109" t="s">
        <v>10</v>
      </c>
      <c r="E75" s="17" t="s">
        <v>11</v>
      </c>
      <c r="F75" s="23" t="s">
        <v>12</v>
      </c>
      <c r="G75" s="20" t="s">
        <v>13</v>
      </c>
      <c r="H75" s="20" t="s">
        <v>14</v>
      </c>
      <c r="I75" s="20" t="s">
        <v>15</v>
      </c>
      <c r="J75" s="20" t="s">
        <v>16</v>
      </c>
      <c r="K75" s="21" t="s">
        <v>140</v>
      </c>
      <c r="L75" s="22" t="s">
        <v>17</v>
      </c>
      <c r="M75" s="23" t="s">
        <v>18</v>
      </c>
      <c r="N75" s="24" t="s">
        <v>19</v>
      </c>
      <c r="O75" s="23" t="s">
        <v>20</v>
      </c>
      <c r="P75" s="20" t="s">
        <v>21</v>
      </c>
      <c r="Q75" s="25" t="s">
        <v>22</v>
      </c>
      <c r="R75" s="167"/>
      <c r="S75" s="169"/>
      <c r="T75" s="171"/>
      <c r="U75" s="173"/>
      <c r="V75" s="175"/>
      <c r="W75" s="157"/>
      <c r="X75" s="159"/>
    </row>
    <row r="76" spans="1:24" ht="15.75" thickTop="1">
      <c r="A76" s="42">
        <v>5106</v>
      </c>
      <c r="B76" s="179" t="s">
        <v>35</v>
      </c>
      <c r="C76" s="43">
        <v>1</v>
      </c>
      <c r="D76" s="110" t="s">
        <v>107</v>
      </c>
      <c r="E76" s="111">
        <v>160</v>
      </c>
      <c r="F76" s="45">
        <v>160</v>
      </c>
      <c r="G76" s="46">
        <v>160</v>
      </c>
      <c r="H76" s="46">
        <v>160</v>
      </c>
      <c r="I76" s="46">
        <v>160</v>
      </c>
      <c r="J76" s="46">
        <v>160</v>
      </c>
      <c r="K76" s="46">
        <v>160</v>
      </c>
      <c r="L76" s="32">
        <f t="shared" si="5"/>
        <v>960</v>
      </c>
      <c r="M76" s="50"/>
      <c r="N76" s="49"/>
      <c r="O76" s="50"/>
      <c r="P76" s="51"/>
      <c r="Q76" s="47">
        <f t="shared" si="4"/>
        <v>0</v>
      </c>
      <c r="R76" s="52"/>
      <c r="S76" s="53"/>
      <c r="T76" s="53"/>
      <c r="U76" s="54"/>
      <c r="V76" s="55">
        <v>2</v>
      </c>
      <c r="W76" s="56"/>
      <c r="X76" s="57">
        <v>2</v>
      </c>
    </row>
    <row r="77" spans="1:24" ht="15">
      <c r="A77" s="42">
        <v>5176</v>
      </c>
      <c r="B77" s="177"/>
      <c r="C77" s="43">
        <v>1</v>
      </c>
      <c r="D77" s="110" t="s">
        <v>108</v>
      </c>
      <c r="E77" s="111">
        <v>1162</v>
      </c>
      <c r="F77" s="45">
        <v>1162</v>
      </c>
      <c r="G77" s="46">
        <v>1162</v>
      </c>
      <c r="H77" s="46">
        <v>1162</v>
      </c>
      <c r="I77" s="46">
        <v>1162</v>
      </c>
      <c r="J77" s="46">
        <v>1162</v>
      </c>
      <c r="K77" s="46">
        <v>1162</v>
      </c>
      <c r="L77" s="32">
        <f t="shared" si="5"/>
        <v>6972</v>
      </c>
      <c r="M77" s="50"/>
      <c r="N77" s="49"/>
      <c r="O77" s="50">
        <v>242</v>
      </c>
      <c r="P77" s="51">
        <v>2</v>
      </c>
      <c r="Q77" s="47">
        <f t="shared" si="4"/>
        <v>484</v>
      </c>
      <c r="R77" s="52"/>
      <c r="S77" s="53"/>
      <c r="T77" s="53"/>
      <c r="U77" s="54"/>
      <c r="V77" s="55"/>
      <c r="W77" s="56">
        <v>3</v>
      </c>
      <c r="X77" s="57">
        <v>5</v>
      </c>
    </row>
    <row r="78" spans="1:24" ht="15">
      <c r="A78" s="42">
        <v>5346</v>
      </c>
      <c r="B78" s="177"/>
      <c r="C78" s="43">
        <v>1</v>
      </c>
      <c r="D78" s="110" t="s">
        <v>109</v>
      </c>
      <c r="E78" s="111">
        <v>197</v>
      </c>
      <c r="F78" s="45">
        <v>197</v>
      </c>
      <c r="G78" s="46">
        <v>197</v>
      </c>
      <c r="H78" s="46">
        <v>197</v>
      </c>
      <c r="I78" s="46">
        <v>197</v>
      </c>
      <c r="J78" s="46">
        <v>197</v>
      </c>
      <c r="K78" s="46">
        <v>197</v>
      </c>
      <c r="L78" s="32">
        <f t="shared" si="5"/>
        <v>1182</v>
      </c>
      <c r="M78" s="50"/>
      <c r="N78" s="49"/>
      <c r="O78" s="50"/>
      <c r="P78" s="51"/>
      <c r="Q78" s="47">
        <f t="shared" si="4"/>
        <v>0</v>
      </c>
      <c r="R78" s="52"/>
      <c r="S78" s="53"/>
      <c r="T78" s="53"/>
      <c r="U78" s="54">
        <v>61</v>
      </c>
      <c r="V78" s="55"/>
      <c r="W78" s="56"/>
      <c r="X78" s="57">
        <v>9</v>
      </c>
    </row>
    <row r="79" spans="1:24" ht="15">
      <c r="A79" s="42">
        <v>5390</v>
      </c>
      <c r="B79" s="177"/>
      <c r="C79" s="43">
        <v>1</v>
      </c>
      <c r="D79" s="110" t="s">
        <v>110</v>
      </c>
      <c r="E79" s="111">
        <v>111</v>
      </c>
      <c r="F79" s="45">
        <v>111</v>
      </c>
      <c r="G79" s="46">
        <v>111</v>
      </c>
      <c r="H79" s="46">
        <v>111</v>
      </c>
      <c r="I79" s="46">
        <v>111</v>
      </c>
      <c r="J79" s="46">
        <v>111</v>
      </c>
      <c r="K79" s="46">
        <v>111</v>
      </c>
      <c r="L79" s="32">
        <f t="shared" si="5"/>
        <v>666</v>
      </c>
      <c r="M79" s="50"/>
      <c r="N79" s="49"/>
      <c r="O79" s="50"/>
      <c r="P79" s="51"/>
      <c r="Q79" s="47">
        <f t="shared" si="4"/>
        <v>0</v>
      </c>
      <c r="R79" s="52"/>
      <c r="S79" s="53"/>
      <c r="T79" s="53"/>
      <c r="U79" s="54"/>
      <c r="V79" s="55"/>
      <c r="W79" s="56"/>
      <c r="X79" s="57">
        <v>7</v>
      </c>
    </row>
    <row r="80" spans="1:24" ht="15">
      <c r="A80" s="42">
        <v>5400</v>
      </c>
      <c r="B80" s="177"/>
      <c r="C80" s="43">
        <v>1</v>
      </c>
      <c r="D80" s="110" t="s">
        <v>37</v>
      </c>
      <c r="E80" s="111">
        <v>2430</v>
      </c>
      <c r="F80" s="45">
        <v>2430</v>
      </c>
      <c r="G80" s="46">
        <v>2430</v>
      </c>
      <c r="H80" s="46">
        <v>2430</v>
      </c>
      <c r="I80" s="46">
        <v>2430</v>
      </c>
      <c r="J80" s="46">
        <v>2430</v>
      </c>
      <c r="K80" s="46">
        <v>2430</v>
      </c>
      <c r="L80" s="32">
        <f t="shared" si="5"/>
        <v>14580</v>
      </c>
      <c r="M80" s="50"/>
      <c r="N80" s="49"/>
      <c r="O80" s="50"/>
      <c r="P80" s="51"/>
      <c r="Q80" s="47">
        <f t="shared" si="4"/>
        <v>0</v>
      </c>
      <c r="R80" s="52">
        <v>43</v>
      </c>
      <c r="S80" s="53"/>
      <c r="T80" s="53"/>
      <c r="U80" s="54"/>
      <c r="V80" s="55">
        <v>8</v>
      </c>
      <c r="W80" s="56">
        <v>9</v>
      </c>
      <c r="X80" s="57">
        <v>63</v>
      </c>
    </row>
    <row r="81" spans="1:24" ht="15">
      <c r="A81" s="42">
        <v>5444</v>
      </c>
      <c r="B81" s="177"/>
      <c r="C81" s="43">
        <v>1</v>
      </c>
      <c r="D81" s="110" t="s">
        <v>111</v>
      </c>
      <c r="E81" s="111">
        <v>562</v>
      </c>
      <c r="F81" s="45">
        <v>562</v>
      </c>
      <c r="G81" s="46">
        <v>562</v>
      </c>
      <c r="H81" s="46">
        <v>562</v>
      </c>
      <c r="I81" s="46">
        <v>562</v>
      </c>
      <c r="J81" s="46">
        <v>562</v>
      </c>
      <c r="K81" s="46">
        <v>562</v>
      </c>
      <c r="L81" s="32">
        <f t="shared" si="5"/>
        <v>3372</v>
      </c>
      <c r="M81" s="50"/>
      <c r="N81" s="49"/>
      <c r="O81" s="50"/>
      <c r="P81" s="51"/>
      <c r="Q81" s="47">
        <f t="shared" si="4"/>
        <v>0</v>
      </c>
      <c r="R81" s="52">
        <v>3</v>
      </c>
      <c r="S81" s="53">
        <v>4</v>
      </c>
      <c r="T81" s="53"/>
      <c r="U81" s="54">
        <v>2</v>
      </c>
      <c r="V81" s="55">
        <v>6</v>
      </c>
      <c r="W81" s="56">
        <v>5</v>
      </c>
      <c r="X81" s="57">
        <v>45</v>
      </c>
    </row>
    <row r="82" spans="1:24" ht="15">
      <c r="A82" s="42">
        <v>5501</v>
      </c>
      <c r="B82" s="177"/>
      <c r="C82" s="43">
        <v>1</v>
      </c>
      <c r="D82" s="110" t="s">
        <v>112</v>
      </c>
      <c r="E82" s="111">
        <v>159</v>
      </c>
      <c r="F82" s="45">
        <v>159</v>
      </c>
      <c r="G82" s="46">
        <v>159</v>
      </c>
      <c r="H82" s="46">
        <v>159</v>
      </c>
      <c r="I82" s="46">
        <v>159</v>
      </c>
      <c r="J82" s="46">
        <v>159</v>
      </c>
      <c r="K82" s="46">
        <v>159</v>
      </c>
      <c r="L82" s="32">
        <f t="shared" si="5"/>
        <v>954</v>
      </c>
      <c r="M82" s="50"/>
      <c r="N82" s="49"/>
      <c r="O82" s="50"/>
      <c r="P82" s="51"/>
      <c r="Q82" s="47">
        <f t="shared" si="4"/>
        <v>0</v>
      </c>
      <c r="R82" s="52"/>
      <c r="S82" s="53"/>
      <c r="T82" s="53"/>
      <c r="U82" s="54"/>
      <c r="V82" s="55"/>
      <c r="W82" s="56"/>
      <c r="X82" s="57"/>
    </row>
    <row r="83" spans="1:24" ht="15">
      <c r="A83" s="42">
        <v>5567</v>
      </c>
      <c r="B83" s="177"/>
      <c r="C83" s="43">
        <v>1</v>
      </c>
      <c r="D83" s="110" t="s">
        <v>113</v>
      </c>
      <c r="E83" s="111">
        <v>1470</v>
      </c>
      <c r="F83" s="45">
        <v>1470</v>
      </c>
      <c r="G83" s="46">
        <v>1470</v>
      </c>
      <c r="H83" s="46">
        <v>1470</v>
      </c>
      <c r="I83" s="46">
        <v>1470</v>
      </c>
      <c r="J83" s="46">
        <v>1470</v>
      </c>
      <c r="K83" s="46">
        <v>1470</v>
      </c>
      <c r="L83" s="32">
        <f t="shared" si="5"/>
        <v>8820</v>
      </c>
      <c r="M83" s="50"/>
      <c r="N83" s="49"/>
      <c r="O83" s="50">
        <v>44</v>
      </c>
      <c r="P83" s="51">
        <v>2</v>
      </c>
      <c r="Q83" s="47">
        <f t="shared" si="4"/>
        <v>88</v>
      </c>
      <c r="R83" s="52">
        <v>166</v>
      </c>
      <c r="S83" s="53"/>
      <c r="T83" s="53">
        <v>215</v>
      </c>
      <c r="U83" s="54"/>
      <c r="V83" s="55">
        <v>9</v>
      </c>
      <c r="W83" s="56"/>
      <c r="X83" s="57">
        <v>4</v>
      </c>
    </row>
    <row r="84" spans="1:24" ht="15">
      <c r="A84" s="42">
        <v>5571</v>
      </c>
      <c r="B84" s="177"/>
      <c r="C84" s="43">
        <v>1</v>
      </c>
      <c r="D84" s="110" t="s">
        <v>38</v>
      </c>
      <c r="E84" s="111">
        <v>486</v>
      </c>
      <c r="F84" s="45">
        <v>486</v>
      </c>
      <c r="G84" s="46">
        <v>486</v>
      </c>
      <c r="H84" s="46">
        <v>486</v>
      </c>
      <c r="I84" s="46">
        <v>486</v>
      </c>
      <c r="J84" s="46">
        <v>486</v>
      </c>
      <c r="K84" s="46">
        <v>486</v>
      </c>
      <c r="L84" s="32">
        <f t="shared" si="5"/>
        <v>2916</v>
      </c>
      <c r="M84" s="50"/>
      <c r="N84" s="49"/>
      <c r="O84" s="50">
        <v>59</v>
      </c>
      <c r="P84" s="51">
        <v>2</v>
      </c>
      <c r="Q84" s="47">
        <f t="shared" si="4"/>
        <v>118</v>
      </c>
      <c r="R84" s="52">
        <v>64</v>
      </c>
      <c r="S84" s="53">
        <v>40</v>
      </c>
      <c r="T84" s="53"/>
      <c r="U84" s="54">
        <v>34</v>
      </c>
      <c r="V84" s="55"/>
      <c r="W84" s="56">
        <v>3</v>
      </c>
      <c r="X84" s="57">
        <v>24</v>
      </c>
    </row>
    <row r="85" spans="1:24" ht="15">
      <c r="A85" s="42">
        <v>6078</v>
      </c>
      <c r="B85" s="177"/>
      <c r="C85" s="43">
        <v>1</v>
      </c>
      <c r="D85" s="110" t="s">
        <v>36</v>
      </c>
      <c r="E85" s="111">
        <v>32</v>
      </c>
      <c r="F85" s="45">
        <v>32</v>
      </c>
      <c r="G85" s="46">
        <v>32</v>
      </c>
      <c r="H85" s="46">
        <v>32</v>
      </c>
      <c r="I85" s="46">
        <v>32</v>
      </c>
      <c r="J85" s="46">
        <v>32</v>
      </c>
      <c r="K85" s="46">
        <v>32</v>
      </c>
      <c r="L85" s="32">
        <f t="shared" si="5"/>
        <v>192</v>
      </c>
      <c r="M85" s="50"/>
      <c r="N85" s="49"/>
      <c r="O85" s="50"/>
      <c r="P85" s="51"/>
      <c r="Q85" s="47">
        <f t="shared" si="4"/>
        <v>0</v>
      </c>
      <c r="R85" s="52"/>
      <c r="S85" s="53"/>
      <c r="T85" s="53"/>
      <c r="U85" s="54"/>
      <c r="V85" s="55">
        <v>1</v>
      </c>
      <c r="W85" s="56"/>
      <c r="X85" s="57"/>
    </row>
    <row r="86" spans="1:24" ht="15">
      <c r="A86" s="42">
        <v>6085</v>
      </c>
      <c r="B86" s="177"/>
      <c r="C86" s="43">
        <v>1</v>
      </c>
      <c r="D86" s="110" t="s">
        <v>114</v>
      </c>
      <c r="E86" s="111">
        <v>132</v>
      </c>
      <c r="F86" s="45">
        <v>132</v>
      </c>
      <c r="G86" s="46">
        <v>132</v>
      </c>
      <c r="H86" s="46">
        <v>132</v>
      </c>
      <c r="I86" s="46">
        <v>132</v>
      </c>
      <c r="J86" s="46">
        <v>132</v>
      </c>
      <c r="K86" s="46">
        <v>132</v>
      </c>
      <c r="L86" s="32">
        <f t="shared" si="5"/>
        <v>792</v>
      </c>
      <c r="M86" s="50"/>
      <c r="N86" s="49"/>
      <c r="O86" s="50"/>
      <c r="P86" s="51"/>
      <c r="Q86" s="47">
        <f t="shared" si="4"/>
        <v>0</v>
      </c>
      <c r="R86" s="52"/>
      <c r="S86" s="53"/>
      <c r="T86" s="53"/>
      <c r="U86" s="54"/>
      <c r="V86" s="55">
        <v>2</v>
      </c>
      <c r="W86" s="56"/>
      <c r="X86" s="57"/>
    </row>
    <row r="87" spans="1:24" ht="15">
      <c r="A87" s="42">
        <v>6087</v>
      </c>
      <c r="B87" s="177"/>
      <c r="C87" s="43">
        <v>1</v>
      </c>
      <c r="D87" s="110" t="s">
        <v>115</v>
      </c>
      <c r="E87" s="111">
        <v>105</v>
      </c>
      <c r="F87" s="45">
        <v>105</v>
      </c>
      <c r="G87" s="46">
        <v>105</v>
      </c>
      <c r="H87" s="46">
        <v>105</v>
      </c>
      <c r="I87" s="46">
        <v>105</v>
      </c>
      <c r="J87" s="46">
        <v>105</v>
      </c>
      <c r="K87" s="46">
        <v>105</v>
      </c>
      <c r="L87" s="32">
        <f t="shared" si="5"/>
        <v>630</v>
      </c>
      <c r="M87" s="50"/>
      <c r="N87" s="49"/>
      <c r="O87" s="50"/>
      <c r="P87" s="51"/>
      <c r="Q87" s="47">
        <f t="shared" si="4"/>
        <v>0</v>
      </c>
      <c r="R87" s="52"/>
      <c r="S87" s="51">
        <v>49</v>
      </c>
      <c r="T87" s="53"/>
      <c r="U87" s="54"/>
      <c r="V87" s="55"/>
      <c r="W87" s="56">
        <v>3</v>
      </c>
      <c r="X87" s="57"/>
    </row>
    <row r="88" spans="1:24" ht="15.75" thickBot="1">
      <c r="A88" s="58">
        <v>6090</v>
      </c>
      <c r="B88" s="177"/>
      <c r="C88" s="59">
        <v>1</v>
      </c>
      <c r="D88" s="116" t="s">
        <v>116</v>
      </c>
      <c r="E88" s="117">
        <v>71</v>
      </c>
      <c r="F88" s="61">
        <v>71</v>
      </c>
      <c r="G88" s="118">
        <v>71</v>
      </c>
      <c r="H88" s="118">
        <v>71</v>
      </c>
      <c r="I88" s="118">
        <v>71</v>
      </c>
      <c r="J88" s="118">
        <v>71</v>
      </c>
      <c r="K88" s="118">
        <v>71</v>
      </c>
      <c r="L88" s="121">
        <f t="shared" si="5"/>
        <v>426</v>
      </c>
      <c r="M88" s="66"/>
      <c r="N88" s="65"/>
      <c r="O88" s="66"/>
      <c r="P88" s="62"/>
      <c r="Q88" s="63"/>
      <c r="R88" s="67"/>
      <c r="S88" s="62"/>
      <c r="T88" s="68"/>
      <c r="U88" s="69"/>
      <c r="V88" s="70"/>
      <c r="W88" s="71"/>
      <c r="X88" s="72"/>
    </row>
    <row r="89" spans="1:24" ht="15">
      <c r="A89" s="73">
        <v>5214</v>
      </c>
      <c r="B89" s="176" t="s">
        <v>39</v>
      </c>
      <c r="C89" s="74">
        <v>1</v>
      </c>
      <c r="D89" s="122" t="s">
        <v>117</v>
      </c>
      <c r="E89" s="123">
        <v>39</v>
      </c>
      <c r="F89" s="76">
        <v>39</v>
      </c>
      <c r="G89" s="77">
        <v>39</v>
      </c>
      <c r="H89" s="77">
        <v>39</v>
      </c>
      <c r="I89" s="77">
        <v>39</v>
      </c>
      <c r="J89" s="77">
        <v>39</v>
      </c>
      <c r="K89" s="77">
        <v>39</v>
      </c>
      <c r="L89" s="78">
        <f>SUM(F89:K89)</f>
        <v>234</v>
      </c>
      <c r="M89" s="79"/>
      <c r="N89" s="80"/>
      <c r="O89" s="79">
        <v>5</v>
      </c>
      <c r="P89" s="81">
        <v>2</v>
      </c>
      <c r="Q89" s="78">
        <f aca="true" t="shared" si="6" ref="Q89:Q106">O89*P89</f>
        <v>10</v>
      </c>
      <c r="R89" s="105"/>
      <c r="S89" s="83"/>
      <c r="T89" s="83"/>
      <c r="U89" s="84"/>
      <c r="V89" s="85"/>
      <c r="W89" s="86"/>
      <c r="X89" s="87">
        <v>1</v>
      </c>
    </row>
    <row r="90" spans="1:24" ht="15">
      <c r="A90" s="88">
        <v>5215</v>
      </c>
      <c r="B90" s="177"/>
      <c r="C90" s="43">
        <v>1</v>
      </c>
      <c r="D90" s="110" t="s">
        <v>118</v>
      </c>
      <c r="E90" s="111">
        <v>928</v>
      </c>
      <c r="F90" s="45">
        <v>928</v>
      </c>
      <c r="G90" s="46">
        <v>928</v>
      </c>
      <c r="H90" s="46">
        <v>928</v>
      </c>
      <c r="I90" s="46">
        <v>928</v>
      </c>
      <c r="J90" s="46">
        <v>928</v>
      </c>
      <c r="K90" s="46">
        <v>928</v>
      </c>
      <c r="L90" s="32">
        <f aca="true" t="shared" si="7" ref="L90:L106">SUM(F90:K90)</f>
        <v>5568</v>
      </c>
      <c r="M90" s="50"/>
      <c r="N90" s="49"/>
      <c r="O90" s="50"/>
      <c r="P90" s="51"/>
      <c r="Q90" s="47">
        <f t="shared" si="6"/>
        <v>0</v>
      </c>
      <c r="R90" s="52">
        <v>35</v>
      </c>
      <c r="S90" s="53"/>
      <c r="T90" s="53"/>
      <c r="U90" s="54">
        <v>15</v>
      </c>
      <c r="V90" s="55"/>
      <c r="W90" s="56"/>
      <c r="X90" s="57">
        <v>15</v>
      </c>
    </row>
    <row r="91" spans="1:24" ht="15">
      <c r="A91" s="88">
        <v>5285</v>
      </c>
      <c r="B91" s="177"/>
      <c r="C91" s="43">
        <v>1</v>
      </c>
      <c r="D91" s="110" t="s">
        <v>42</v>
      </c>
      <c r="E91" s="111">
        <v>268</v>
      </c>
      <c r="F91" s="45">
        <v>268</v>
      </c>
      <c r="G91" s="46">
        <v>268</v>
      </c>
      <c r="H91" s="46">
        <v>268</v>
      </c>
      <c r="I91" s="46">
        <v>268</v>
      </c>
      <c r="J91" s="46">
        <v>268</v>
      </c>
      <c r="K91" s="46">
        <v>268</v>
      </c>
      <c r="L91" s="32">
        <f t="shared" si="7"/>
        <v>1608</v>
      </c>
      <c r="M91" s="50"/>
      <c r="N91" s="49"/>
      <c r="O91" s="50"/>
      <c r="P91" s="51"/>
      <c r="Q91" s="47">
        <f t="shared" si="6"/>
        <v>0</v>
      </c>
      <c r="R91" s="52"/>
      <c r="S91" s="53"/>
      <c r="T91" s="53"/>
      <c r="U91" s="54">
        <v>66</v>
      </c>
      <c r="V91" s="55">
        <v>2</v>
      </c>
      <c r="W91" s="56"/>
      <c r="X91" s="57">
        <v>5</v>
      </c>
    </row>
    <row r="92" spans="1:24" ht="15">
      <c r="A92" s="88">
        <v>5301</v>
      </c>
      <c r="B92" s="177"/>
      <c r="C92" s="43">
        <v>1</v>
      </c>
      <c r="D92" s="110" t="s">
        <v>119</v>
      </c>
      <c r="E92" s="111">
        <v>458</v>
      </c>
      <c r="F92" s="45">
        <v>458</v>
      </c>
      <c r="G92" s="46">
        <v>458</v>
      </c>
      <c r="H92" s="46">
        <v>458</v>
      </c>
      <c r="I92" s="46">
        <v>458</v>
      </c>
      <c r="J92" s="46">
        <v>458</v>
      </c>
      <c r="K92" s="46">
        <v>458</v>
      </c>
      <c r="L92" s="32">
        <f t="shared" si="7"/>
        <v>2748</v>
      </c>
      <c r="M92" s="50"/>
      <c r="N92" s="49"/>
      <c r="O92" s="50"/>
      <c r="P92" s="51"/>
      <c r="Q92" s="47">
        <f t="shared" si="6"/>
        <v>0</v>
      </c>
      <c r="R92" s="52">
        <v>6</v>
      </c>
      <c r="S92" s="53"/>
      <c r="T92" s="53"/>
      <c r="U92" s="54"/>
      <c r="V92" s="55"/>
      <c r="W92" s="56">
        <v>1</v>
      </c>
      <c r="X92" s="57">
        <v>2</v>
      </c>
    </row>
    <row r="93" spans="1:24" ht="15">
      <c r="A93" s="88">
        <v>5347</v>
      </c>
      <c r="B93" s="177"/>
      <c r="C93" s="43">
        <v>1</v>
      </c>
      <c r="D93" s="110" t="s">
        <v>120</v>
      </c>
      <c r="E93" s="111">
        <v>2285</v>
      </c>
      <c r="F93" s="45">
        <v>2285</v>
      </c>
      <c r="G93" s="46">
        <v>2285</v>
      </c>
      <c r="H93" s="46">
        <v>2285</v>
      </c>
      <c r="I93" s="46">
        <v>2285</v>
      </c>
      <c r="J93" s="46">
        <v>2285</v>
      </c>
      <c r="K93" s="46">
        <v>2285</v>
      </c>
      <c r="L93" s="32">
        <f t="shared" si="7"/>
        <v>13710</v>
      </c>
      <c r="M93" s="50"/>
      <c r="N93" s="49"/>
      <c r="O93" s="50"/>
      <c r="P93" s="51"/>
      <c r="Q93" s="47">
        <f t="shared" si="6"/>
        <v>0</v>
      </c>
      <c r="R93" s="52"/>
      <c r="S93" s="53"/>
      <c r="T93" s="53"/>
      <c r="U93" s="54"/>
      <c r="V93" s="55">
        <v>1</v>
      </c>
      <c r="W93" s="56">
        <v>2</v>
      </c>
      <c r="X93" s="57"/>
    </row>
    <row r="94" spans="1:24" ht="15">
      <c r="A94" s="88">
        <v>5360</v>
      </c>
      <c r="B94" s="177"/>
      <c r="C94" s="43">
        <v>1</v>
      </c>
      <c r="D94" s="110" t="s">
        <v>40</v>
      </c>
      <c r="E94" s="111">
        <v>985</v>
      </c>
      <c r="F94" s="45">
        <v>985</v>
      </c>
      <c r="G94" s="46">
        <v>985</v>
      </c>
      <c r="H94" s="46">
        <v>985</v>
      </c>
      <c r="I94" s="46">
        <v>985</v>
      </c>
      <c r="J94" s="46">
        <v>985</v>
      </c>
      <c r="K94" s="46">
        <v>985</v>
      </c>
      <c r="L94" s="32">
        <f t="shared" si="7"/>
        <v>5910</v>
      </c>
      <c r="M94" s="50"/>
      <c r="N94" s="49"/>
      <c r="O94" s="50"/>
      <c r="P94" s="51"/>
      <c r="Q94" s="47">
        <f t="shared" si="6"/>
        <v>0</v>
      </c>
      <c r="R94" s="52"/>
      <c r="S94" s="53"/>
      <c r="T94" s="53"/>
      <c r="U94" s="54"/>
      <c r="V94" s="55">
        <v>2</v>
      </c>
      <c r="W94" s="56"/>
      <c r="X94" s="57"/>
    </row>
    <row r="95" spans="1:24" ht="15">
      <c r="A95" s="88">
        <v>5457</v>
      </c>
      <c r="B95" s="177"/>
      <c r="C95" s="43">
        <v>1</v>
      </c>
      <c r="D95" s="110" t="s">
        <v>46</v>
      </c>
      <c r="E95" s="111">
        <v>28</v>
      </c>
      <c r="F95" s="45">
        <v>28</v>
      </c>
      <c r="G95" s="46">
        <v>28</v>
      </c>
      <c r="H95" s="46">
        <v>28</v>
      </c>
      <c r="I95" s="46">
        <v>28</v>
      </c>
      <c r="J95" s="46">
        <v>28</v>
      </c>
      <c r="K95" s="46">
        <v>28</v>
      </c>
      <c r="L95" s="32">
        <f t="shared" si="7"/>
        <v>168</v>
      </c>
      <c r="M95" s="50"/>
      <c r="N95" s="49"/>
      <c r="O95" s="50"/>
      <c r="P95" s="51"/>
      <c r="Q95" s="47">
        <f t="shared" si="6"/>
        <v>0</v>
      </c>
      <c r="R95" s="52"/>
      <c r="S95" s="53"/>
      <c r="T95" s="53"/>
      <c r="U95" s="54"/>
      <c r="V95" s="55"/>
      <c r="W95" s="56"/>
      <c r="X95" s="57">
        <v>1</v>
      </c>
    </row>
    <row r="96" spans="1:24" ht="15">
      <c r="A96" s="88">
        <v>5486</v>
      </c>
      <c r="B96" s="177"/>
      <c r="C96" s="43">
        <v>1</v>
      </c>
      <c r="D96" s="110" t="s">
        <v>121</v>
      </c>
      <c r="E96" s="111">
        <v>280</v>
      </c>
      <c r="F96" s="45">
        <v>280</v>
      </c>
      <c r="G96" s="46">
        <v>280</v>
      </c>
      <c r="H96" s="46">
        <v>280</v>
      </c>
      <c r="I96" s="46">
        <v>280</v>
      </c>
      <c r="J96" s="46">
        <v>280</v>
      </c>
      <c r="K96" s="46">
        <v>280</v>
      </c>
      <c r="L96" s="32">
        <f t="shared" si="7"/>
        <v>1680</v>
      </c>
      <c r="M96" s="50"/>
      <c r="N96" s="49"/>
      <c r="O96" s="50"/>
      <c r="P96" s="51"/>
      <c r="Q96" s="47">
        <f t="shared" si="6"/>
        <v>0</v>
      </c>
      <c r="R96" s="52"/>
      <c r="S96" s="53"/>
      <c r="T96" s="53"/>
      <c r="U96" s="54">
        <v>18</v>
      </c>
      <c r="V96" s="55">
        <v>8</v>
      </c>
      <c r="W96" s="56"/>
      <c r="X96" s="57"/>
    </row>
    <row r="97" spans="1:24" ht="15">
      <c r="A97" s="88">
        <v>5491</v>
      </c>
      <c r="B97" s="177"/>
      <c r="C97" s="43">
        <v>1</v>
      </c>
      <c r="D97" s="110" t="s">
        <v>122</v>
      </c>
      <c r="E97" s="111"/>
      <c r="F97" s="45"/>
      <c r="G97" s="46"/>
      <c r="H97" s="46"/>
      <c r="I97" s="46"/>
      <c r="J97" s="51"/>
      <c r="K97" s="51"/>
      <c r="L97" s="32">
        <f t="shared" si="7"/>
        <v>0</v>
      </c>
      <c r="M97" s="50"/>
      <c r="N97" s="49"/>
      <c r="O97" s="50">
        <v>147</v>
      </c>
      <c r="P97" s="51">
        <v>2</v>
      </c>
      <c r="Q97" s="47">
        <f t="shared" si="6"/>
        <v>294</v>
      </c>
      <c r="R97" s="52"/>
      <c r="S97" s="53"/>
      <c r="T97" s="53"/>
      <c r="U97" s="54"/>
      <c r="V97" s="55"/>
      <c r="W97" s="56"/>
      <c r="X97" s="57">
        <v>1</v>
      </c>
    </row>
    <row r="98" spans="1:24" ht="15">
      <c r="A98" s="88">
        <v>5496</v>
      </c>
      <c r="B98" s="177"/>
      <c r="C98" s="43">
        <v>1</v>
      </c>
      <c r="D98" s="110" t="s">
        <v>123</v>
      </c>
      <c r="E98" s="111">
        <v>414</v>
      </c>
      <c r="F98" s="45">
        <v>414</v>
      </c>
      <c r="G98" s="46">
        <v>414</v>
      </c>
      <c r="H98" s="46">
        <v>414</v>
      </c>
      <c r="I98" s="46">
        <v>414</v>
      </c>
      <c r="J98" s="46">
        <v>414</v>
      </c>
      <c r="K98" s="46">
        <v>414</v>
      </c>
      <c r="L98" s="32">
        <f t="shared" si="7"/>
        <v>2484</v>
      </c>
      <c r="M98" s="50"/>
      <c r="N98" s="49"/>
      <c r="O98" s="50"/>
      <c r="P98" s="51"/>
      <c r="Q98" s="47">
        <f t="shared" si="6"/>
        <v>0</v>
      </c>
      <c r="R98" s="52"/>
      <c r="S98" s="53"/>
      <c r="T98" s="53"/>
      <c r="U98" s="54"/>
      <c r="V98" s="55"/>
      <c r="W98" s="56"/>
      <c r="X98" s="57">
        <v>16</v>
      </c>
    </row>
    <row r="99" spans="1:24" ht="15">
      <c r="A99" s="88">
        <v>5514</v>
      </c>
      <c r="B99" s="177"/>
      <c r="C99" s="43">
        <v>1</v>
      </c>
      <c r="D99" s="110" t="s">
        <v>124</v>
      </c>
      <c r="E99" s="111">
        <v>166</v>
      </c>
      <c r="F99" s="45">
        <v>166</v>
      </c>
      <c r="G99" s="46">
        <v>166</v>
      </c>
      <c r="H99" s="46">
        <v>166</v>
      </c>
      <c r="I99" s="46">
        <v>166</v>
      </c>
      <c r="J99" s="46">
        <v>166</v>
      </c>
      <c r="K99" s="46">
        <v>166</v>
      </c>
      <c r="L99" s="32">
        <f t="shared" si="7"/>
        <v>996</v>
      </c>
      <c r="M99" s="50"/>
      <c r="N99" s="49"/>
      <c r="O99" s="50"/>
      <c r="P99" s="51"/>
      <c r="Q99" s="47">
        <f t="shared" si="6"/>
        <v>0</v>
      </c>
      <c r="R99" s="52"/>
      <c r="S99" s="53"/>
      <c r="T99" s="53"/>
      <c r="U99" s="54">
        <v>2</v>
      </c>
      <c r="V99" s="55"/>
      <c r="W99" s="56"/>
      <c r="X99" s="57">
        <v>7</v>
      </c>
    </row>
    <row r="100" spans="1:24" ht="15">
      <c r="A100" s="88">
        <v>5544</v>
      </c>
      <c r="B100" s="177"/>
      <c r="C100" s="43">
        <v>1</v>
      </c>
      <c r="D100" s="110" t="s">
        <v>43</v>
      </c>
      <c r="E100" s="111">
        <v>398</v>
      </c>
      <c r="F100" s="45">
        <v>398</v>
      </c>
      <c r="G100" s="46">
        <v>398</v>
      </c>
      <c r="H100" s="46">
        <v>398</v>
      </c>
      <c r="I100" s="46">
        <v>398</v>
      </c>
      <c r="J100" s="46">
        <v>398</v>
      </c>
      <c r="K100" s="46">
        <v>398</v>
      </c>
      <c r="L100" s="32">
        <f t="shared" si="7"/>
        <v>2388</v>
      </c>
      <c r="M100" s="50"/>
      <c r="N100" s="49"/>
      <c r="O100" s="50"/>
      <c r="P100" s="51"/>
      <c r="Q100" s="47">
        <f t="shared" si="6"/>
        <v>0</v>
      </c>
      <c r="R100" s="52">
        <v>65</v>
      </c>
      <c r="S100" s="53"/>
      <c r="T100" s="53"/>
      <c r="U100" s="54"/>
      <c r="V100" s="55">
        <v>12</v>
      </c>
      <c r="W100" s="56"/>
      <c r="X100" s="57"/>
    </row>
    <row r="101" spans="1:24" ht="15">
      <c r="A101" s="88">
        <v>6060</v>
      </c>
      <c r="B101" s="177"/>
      <c r="C101" s="43">
        <v>1</v>
      </c>
      <c r="D101" s="110" t="s">
        <v>125</v>
      </c>
      <c r="E101" s="111">
        <v>751</v>
      </c>
      <c r="F101" s="45">
        <v>751</v>
      </c>
      <c r="G101" s="46">
        <v>751</v>
      </c>
      <c r="H101" s="46">
        <v>751</v>
      </c>
      <c r="I101" s="46">
        <v>751</v>
      </c>
      <c r="J101" s="46">
        <v>751</v>
      </c>
      <c r="K101" s="46">
        <v>751</v>
      </c>
      <c r="L101" s="32">
        <f t="shared" si="7"/>
        <v>4506</v>
      </c>
      <c r="M101" s="50"/>
      <c r="N101" s="49"/>
      <c r="O101" s="50"/>
      <c r="P101" s="51"/>
      <c r="Q101" s="47">
        <f t="shared" si="6"/>
        <v>0</v>
      </c>
      <c r="R101" s="52"/>
      <c r="S101" s="53"/>
      <c r="T101" s="53"/>
      <c r="U101" s="54"/>
      <c r="V101" s="55"/>
      <c r="W101" s="56"/>
      <c r="X101" s="57"/>
    </row>
    <row r="102" spans="1:24" ht="15">
      <c r="A102" s="88">
        <v>6063</v>
      </c>
      <c r="B102" s="177"/>
      <c r="C102" s="43">
        <v>1</v>
      </c>
      <c r="D102" s="110" t="s">
        <v>126</v>
      </c>
      <c r="E102" s="111">
        <v>642</v>
      </c>
      <c r="F102" s="45">
        <v>642</v>
      </c>
      <c r="G102" s="46">
        <v>642</v>
      </c>
      <c r="H102" s="46">
        <v>642</v>
      </c>
      <c r="I102" s="46">
        <v>642</v>
      </c>
      <c r="J102" s="46">
        <v>642</v>
      </c>
      <c r="K102" s="46">
        <v>642</v>
      </c>
      <c r="L102" s="32">
        <f t="shared" si="7"/>
        <v>3852</v>
      </c>
      <c r="M102" s="50"/>
      <c r="N102" s="49"/>
      <c r="O102" s="50"/>
      <c r="P102" s="51"/>
      <c r="Q102" s="47">
        <f t="shared" si="6"/>
        <v>0</v>
      </c>
      <c r="R102" s="52"/>
      <c r="S102" s="53"/>
      <c r="T102" s="53"/>
      <c r="U102" s="54"/>
      <c r="V102" s="55"/>
      <c r="W102" s="56"/>
      <c r="X102" s="57"/>
    </row>
    <row r="103" spans="1:24" ht="15">
      <c r="A103" s="88">
        <v>6066</v>
      </c>
      <c r="B103" s="177"/>
      <c r="C103" s="43">
        <v>1</v>
      </c>
      <c r="D103" s="110" t="s">
        <v>45</v>
      </c>
      <c r="E103" s="111">
        <v>411</v>
      </c>
      <c r="F103" s="45">
        <v>411</v>
      </c>
      <c r="G103" s="46">
        <v>411</v>
      </c>
      <c r="H103" s="46">
        <v>411</v>
      </c>
      <c r="I103" s="46">
        <v>411</v>
      </c>
      <c r="J103" s="46">
        <v>411</v>
      </c>
      <c r="K103" s="46">
        <v>411</v>
      </c>
      <c r="L103" s="32">
        <f t="shared" si="7"/>
        <v>2466</v>
      </c>
      <c r="M103" s="50"/>
      <c r="N103" s="49"/>
      <c r="O103" s="50"/>
      <c r="P103" s="51"/>
      <c r="Q103" s="47">
        <f t="shared" si="6"/>
        <v>0</v>
      </c>
      <c r="R103" s="52"/>
      <c r="S103" s="53"/>
      <c r="T103" s="53"/>
      <c r="U103" s="54"/>
      <c r="V103" s="55"/>
      <c r="W103" s="56"/>
      <c r="X103" s="57"/>
    </row>
    <row r="104" spans="1:24" ht="15">
      <c r="A104" s="88">
        <v>6068</v>
      </c>
      <c r="B104" s="177"/>
      <c r="C104" s="43">
        <v>1</v>
      </c>
      <c r="D104" s="110" t="s">
        <v>41</v>
      </c>
      <c r="E104" s="111">
        <v>493</v>
      </c>
      <c r="F104" s="45">
        <v>493</v>
      </c>
      <c r="G104" s="46">
        <v>493</v>
      </c>
      <c r="H104" s="46">
        <v>493</v>
      </c>
      <c r="I104" s="46">
        <v>493</v>
      </c>
      <c r="J104" s="46">
        <v>493</v>
      </c>
      <c r="K104" s="46">
        <v>493</v>
      </c>
      <c r="L104" s="32">
        <f t="shared" si="7"/>
        <v>2958</v>
      </c>
      <c r="M104" s="50"/>
      <c r="N104" s="49"/>
      <c r="O104" s="50"/>
      <c r="P104" s="51"/>
      <c r="Q104" s="47">
        <f t="shared" si="6"/>
        <v>0</v>
      </c>
      <c r="R104" s="52"/>
      <c r="S104" s="53"/>
      <c r="T104" s="53"/>
      <c r="U104" s="54">
        <v>14</v>
      </c>
      <c r="V104" s="55">
        <v>7</v>
      </c>
      <c r="W104" s="56"/>
      <c r="X104" s="57">
        <v>1</v>
      </c>
    </row>
    <row r="105" spans="1:24" ht="15">
      <c r="A105" s="88">
        <v>6070</v>
      </c>
      <c r="B105" s="177"/>
      <c r="C105" s="43">
        <v>1</v>
      </c>
      <c r="D105" s="110" t="s">
        <v>127</v>
      </c>
      <c r="E105" s="111">
        <v>3149</v>
      </c>
      <c r="F105" s="45">
        <v>3149</v>
      </c>
      <c r="G105" s="46">
        <v>3149</v>
      </c>
      <c r="H105" s="46">
        <v>3149</v>
      </c>
      <c r="I105" s="46">
        <v>3149</v>
      </c>
      <c r="J105" s="46">
        <v>3149</v>
      </c>
      <c r="K105" s="46">
        <v>3149</v>
      </c>
      <c r="L105" s="32">
        <f t="shared" si="7"/>
        <v>18894</v>
      </c>
      <c r="M105" s="50"/>
      <c r="N105" s="49"/>
      <c r="O105" s="50"/>
      <c r="P105" s="51"/>
      <c r="Q105" s="47">
        <f t="shared" si="6"/>
        <v>0</v>
      </c>
      <c r="R105" s="52">
        <v>1064</v>
      </c>
      <c r="S105" s="53"/>
      <c r="T105" s="53"/>
      <c r="U105" s="54"/>
      <c r="V105" s="55">
        <v>14</v>
      </c>
      <c r="W105" s="56"/>
      <c r="X105" s="57"/>
    </row>
    <row r="106" spans="1:24" ht="15.75" thickBot="1">
      <c r="A106" s="90">
        <v>6071</v>
      </c>
      <c r="B106" s="178"/>
      <c r="C106" s="91">
        <v>1</v>
      </c>
      <c r="D106" s="127" t="s">
        <v>44</v>
      </c>
      <c r="E106" s="128">
        <v>569</v>
      </c>
      <c r="F106" s="93">
        <v>569</v>
      </c>
      <c r="G106" s="94">
        <v>569</v>
      </c>
      <c r="H106" s="94">
        <v>569</v>
      </c>
      <c r="I106" s="94">
        <v>569</v>
      </c>
      <c r="J106" s="94">
        <v>569</v>
      </c>
      <c r="K106" s="94">
        <v>569</v>
      </c>
      <c r="L106" s="108">
        <f t="shared" si="7"/>
        <v>3414</v>
      </c>
      <c r="M106" s="96"/>
      <c r="N106" s="97"/>
      <c r="O106" s="96"/>
      <c r="P106" s="98"/>
      <c r="Q106" s="95">
        <f t="shared" si="6"/>
        <v>0</v>
      </c>
      <c r="R106" s="107">
        <v>30</v>
      </c>
      <c r="S106" s="100"/>
      <c r="T106" s="100"/>
      <c r="U106" s="101"/>
      <c r="V106" s="102">
        <v>24</v>
      </c>
      <c r="W106" s="103"/>
      <c r="X106" s="104">
        <v>3</v>
      </c>
    </row>
    <row r="107" spans="1:24" ht="15.75" thickBot="1">
      <c r="A107" s="6"/>
      <c r="B107" s="132" t="s">
        <v>128</v>
      </c>
      <c r="C107" s="133"/>
      <c r="D107" s="134"/>
      <c r="E107" s="135">
        <f aca="true" t="shared" si="8" ref="E107:L107">SUM(E5:E106)</f>
        <v>71430</v>
      </c>
      <c r="F107" s="136">
        <f t="shared" si="8"/>
        <v>71430</v>
      </c>
      <c r="G107" s="137">
        <f t="shared" si="8"/>
        <v>71430</v>
      </c>
      <c r="H107" s="137">
        <f t="shared" si="8"/>
        <v>71430</v>
      </c>
      <c r="I107" s="137">
        <f t="shared" si="8"/>
        <v>71430</v>
      </c>
      <c r="J107" s="137">
        <f t="shared" si="8"/>
        <v>71430</v>
      </c>
      <c r="K107" s="137">
        <f t="shared" si="8"/>
        <v>71430</v>
      </c>
      <c r="L107" s="138">
        <f t="shared" si="8"/>
        <v>428580</v>
      </c>
      <c r="M107" s="138"/>
      <c r="N107" s="139"/>
      <c r="O107" s="138">
        <f>SUM(O5:O106)</f>
        <v>1141</v>
      </c>
      <c r="P107" s="139"/>
      <c r="Q107" s="139">
        <f aca="true" t="shared" si="9" ref="Q107:X107">SUM(Q5:Q106)</f>
        <v>2282</v>
      </c>
      <c r="R107" s="140">
        <f t="shared" si="9"/>
        <v>2203</v>
      </c>
      <c r="S107" s="141">
        <f t="shared" si="9"/>
        <v>1811</v>
      </c>
      <c r="T107" s="141">
        <f t="shared" si="9"/>
        <v>215</v>
      </c>
      <c r="U107" s="142">
        <f t="shared" si="9"/>
        <v>5060</v>
      </c>
      <c r="V107" s="143">
        <f t="shared" si="9"/>
        <v>300</v>
      </c>
      <c r="W107" s="144">
        <f t="shared" si="9"/>
        <v>136</v>
      </c>
      <c r="X107" s="145">
        <f t="shared" si="9"/>
        <v>1765</v>
      </c>
    </row>
    <row r="108" spans="1:24" ht="15.75" thickBot="1">
      <c r="A108" s="6"/>
      <c r="B108" s="146"/>
      <c r="C108" s="147"/>
      <c r="D108" s="148"/>
      <c r="E108" s="146"/>
      <c r="F108" s="146"/>
      <c r="G108" s="146"/>
      <c r="H108" s="146"/>
      <c r="I108" s="146"/>
      <c r="J108" s="146"/>
      <c r="K108" s="146"/>
      <c r="L108" s="146"/>
      <c r="M108" s="149"/>
      <c r="N108" s="146"/>
      <c r="O108" s="6"/>
      <c r="P108" s="6"/>
      <c r="Q108" s="6"/>
      <c r="R108" s="6"/>
      <c r="S108" s="6"/>
      <c r="T108" s="6"/>
      <c r="U108" s="6"/>
      <c r="V108" s="9"/>
      <c r="W108" s="9"/>
      <c r="X108" s="9"/>
    </row>
    <row r="109" spans="1:24" ht="15">
      <c r="A109" s="205" t="s">
        <v>129</v>
      </c>
      <c r="B109" s="206"/>
      <c r="C109" s="206"/>
      <c r="D109" s="206"/>
      <c r="E109" s="206"/>
      <c r="F109" s="206"/>
      <c r="G109" s="206"/>
      <c r="H109" s="150">
        <v>81645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9"/>
      <c r="W109" s="9"/>
      <c r="X109" s="9"/>
    </row>
    <row r="110" spans="1:24" ht="15">
      <c r="A110" s="207" t="s">
        <v>130</v>
      </c>
      <c r="B110" s="208"/>
      <c r="C110" s="208"/>
      <c r="D110" s="208"/>
      <c r="E110" s="208"/>
      <c r="F110" s="208"/>
      <c r="G110" s="208"/>
      <c r="H110" s="151">
        <v>71430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9"/>
      <c r="W110" s="9"/>
      <c r="X110" s="9"/>
    </row>
    <row r="111" spans="1:24" ht="15">
      <c r="A111" s="207" t="s">
        <v>131</v>
      </c>
      <c r="B111" s="208"/>
      <c r="C111" s="208"/>
      <c r="D111" s="208"/>
      <c r="E111" s="208"/>
      <c r="F111" s="208"/>
      <c r="G111" s="208"/>
      <c r="H111" s="151">
        <v>2203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9"/>
      <c r="W111" s="9"/>
      <c r="X111" s="9"/>
    </row>
    <row r="112" spans="1:24" ht="15">
      <c r="A112" s="207" t="s">
        <v>132</v>
      </c>
      <c r="B112" s="208"/>
      <c r="C112" s="208"/>
      <c r="D112" s="208"/>
      <c r="E112" s="208"/>
      <c r="F112" s="208"/>
      <c r="G112" s="208"/>
      <c r="H112" s="151">
        <v>1141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9"/>
      <c r="W112" s="9"/>
      <c r="X112" s="9"/>
    </row>
    <row r="113" spans="1:24" ht="15">
      <c r="A113" s="207" t="s">
        <v>133</v>
      </c>
      <c r="B113" s="208"/>
      <c r="C113" s="208"/>
      <c r="D113" s="208"/>
      <c r="E113" s="208"/>
      <c r="F113" s="208"/>
      <c r="G113" s="208"/>
      <c r="H113" s="151">
        <v>6871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9"/>
      <c r="W113" s="9"/>
      <c r="X113" s="9"/>
    </row>
    <row r="114" spans="1:24" ht="15">
      <c r="A114" s="203" t="s">
        <v>134</v>
      </c>
      <c r="B114" s="204"/>
      <c r="C114" s="204"/>
      <c r="D114" s="204"/>
      <c r="E114" s="204"/>
      <c r="F114" s="204"/>
      <c r="G114" s="204"/>
      <c r="H114" s="152">
        <v>215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9"/>
      <c r="W114" s="9"/>
      <c r="X114" s="9"/>
    </row>
    <row r="115" spans="1:24" ht="15">
      <c r="A115" s="198" t="s">
        <v>137</v>
      </c>
      <c r="B115" s="199"/>
      <c r="C115" s="199"/>
      <c r="D115" s="199"/>
      <c r="E115" s="199"/>
      <c r="F115" s="199"/>
      <c r="G115" s="199"/>
      <c r="H115" s="153">
        <v>300</v>
      </c>
      <c r="I115" s="15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9"/>
      <c r="W115" s="9"/>
      <c r="X115" s="9"/>
    </row>
    <row r="116" spans="1:24" ht="15">
      <c r="A116" s="198" t="s">
        <v>138</v>
      </c>
      <c r="B116" s="199"/>
      <c r="C116" s="199"/>
      <c r="D116" s="199"/>
      <c r="E116" s="199"/>
      <c r="F116" s="199"/>
      <c r="G116" s="199"/>
      <c r="H116" s="153">
        <v>136</v>
      </c>
      <c r="I116" s="15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9"/>
      <c r="W116" s="9"/>
      <c r="X116" s="9"/>
    </row>
    <row r="117" spans="1:24" ht="15.75" thickBot="1">
      <c r="A117" s="201" t="s">
        <v>136</v>
      </c>
      <c r="B117" s="202"/>
      <c r="C117" s="202"/>
      <c r="D117" s="202"/>
      <c r="E117" s="202"/>
      <c r="F117" s="202"/>
      <c r="G117" s="202"/>
      <c r="H117" s="155">
        <v>1765</v>
      </c>
      <c r="I117" s="15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9"/>
      <c r="W117" s="9"/>
      <c r="X117" s="9"/>
    </row>
  </sheetData>
  <mergeCells count="48">
    <mergeCell ref="A116:G116"/>
    <mergeCell ref="A117:G117"/>
    <mergeCell ref="A114:G114"/>
    <mergeCell ref="A109:G109"/>
    <mergeCell ref="A110:G110"/>
    <mergeCell ref="A111:G111"/>
    <mergeCell ref="A112:G112"/>
    <mergeCell ref="A113:G113"/>
    <mergeCell ref="A115:G115"/>
    <mergeCell ref="B89:B106"/>
    <mergeCell ref="B39:B62"/>
    <mergeCell ref="R37:R38"/>
    <mergeCell ref="S37:S38"/>
    <mergeCell ref="W3:W4"/>
    <mergeCell ref="X3:X4"/>
    <mergeCell ref="M3:N3"/>
    <mergeCell ref="O3:Q3"/>
    <mergeCell ref="R3:R4"/>
    <mergeCell ref="S3:S4"/>
    <mergeCell ref="B63:B73"/>
    <mergeCell ref="B76:B88"/>
    <mergeCell ref="U37:U38"/>
    <mergeCell ref="V37:V38"/>
    <mergeCell ref="A1:J1"/>
    <mergeCell ref="F37:L37"/>
    <mergeCell ref="B5:B12"/>
    <mergeCell ref="B13:B20"/>
    <mergeCell ref="B21:B28"/>
    <mergeCell ref="B29:B36"/>
    <mergeCell ref="F3:L3"/>
    <mergeCell ref="T3:T4"/>
    <mergeCell ref="U3:U4"/>
    <mergeCell ref="V3:V4"/>
    <mergeCell ref="W37:W38"/>
    <mergeCell ref="X37:X38"/>
    <mergeCell ref="F74:L74"/>
    <mergeCell ref="M74:N74"/>
    <mergeCell ref="O74:Q74"/>
    <mergeCell ref="R74:R75"/>
    <mergeCell ref="S74:S75"/>
    <mergeCell ref="T74:T75"/>
    <mergeCell ref="U74:U75"/>
    <mergeCell ref="V74:V75"/>
    <mergeCell ref="W74:W75"/>
    <mergeCell ref="X74:X75"/>
    <mergeCell ref="M37:N37"/>
    <mergeCell ref="O37:Q37"/>
    <mergeCell ref="T37:T38"/>
  </mergeCells>
  <printOptions/>
  <pageMargins left="0.7000000000000001" right="0.7000000000000001" top="0.7874015750000001" bottom="0.7874015750000001" header="0.30000000000000004" footer="0.30000000000000004"/>
  <pageSetup fitToHeight="0" fitToWidth="1" horizontalDpi="600" verticalDpi="600" orientation="landscape" paperSize="9" scale="73" r:id="rId1"/>
  <rowBreaks count="2" manualBreakCount="2">
    <brk id="36" max="16383" man="1"/>
    <brk id="73" max="16383" man="1"/>
  </rowBreaks>
  <colBreaks count="2" manualBreakCount="2">
    <brk id="2" max="16383" man="1"/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</dc:creator>
  <cp:keywords/>
  <dc:description/>
  <cp:lastModifiedBy>Zbyněk Hrnčíř</cp:lastModifiedBy>
  <cp:lastPrinted>2022-03-22T10:32:25Z</cp:lastPrinted>
  <dcterms:created xsi:type="dcterms:W3CDTF">2022-01-17T11:09:55Z</dcterms:created>
  <dcterms:modified xsi:type="dcterms:W3CDTF">2022-03-23T10:48:37Z</dcterms:modified>
  <cp:category/>
  <cp:version/>
  <cp:contentType/>
  <cp:contentStatus/>
</cp:coreProperties>
</file>