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" sheetId="4" r:id="rId1"/>
  </sheets>
  <definedNames>
    <definedName name="_xlnm._FilterDatabase" localSheetId="0" hidden="1">'výkaz výměr'!$B$20:$H$41</definedName>
    <definedName name="_xlnm.Print_Area" localSheetId="0">'výkaz výměr'!$B$1:$H$44</definedName>
  </definedNames>
  <calcPr calcId="152511"/>
</workbook>
</file>

<file path=xl/calcChain.xml><?xml version="1.0" encoding="utf-8"?>
<calcChain xmlns="http://schemas.openxmlformats.org/spreadsheetml/2006/main">
  <c r="H29" i="4" l="1"/>
  <c r="H32" i="4"/>
  <c r="H41" i="4"/>
  <c r="H40" i="4"/>
  <c r="E32" i="4" l="1"/>
  <c r="E26" i="4"/>
  <c r="E31" i="4" s="1"/>
  <c r="E20" i="4"/>
  <c r="E30" i="4" s="1"/>
  <c r="E29" i="4" l="1"/>
  <c r="H26" i="4" l="1"/>
  <c r="H20" i="4" l="1"/>
  <c r="H43" i="4" s="1"/>
</calcChain>
</file>

<file path=xl/sharedStrings.xml><?xml version="1.0" encoding="utf-8"?>
<sst xmlns="http://schemas.openxmlformats.org/spreadsheetml/2006/main" count="71" uniqueCount="60">
  <si>
    <t>Statutární město Brno, městská část Brno-střed</t>
  </si>
  <si>
    <t>Název a popis položky</t>
  </si>
  <si>
    <t>Poř.</t>
  </si>
  <si>
    <t>CELKEM bez DPH</t>
  </si>
  <si>
    <t>ks</t>
  </si>
  <si>
    <t>kpl</t>
  </si>
  <si>
    <t>Poznámky:</t>
  </si>
  <si>
    <t>Nedílnou součástí díla a jeho celkové ceny jsou i další práce a činnosti s provedením díla související a to např.:</t>
  </si>
  <si>
    <t xml:space="preserve">Spotřebu energií ( elektro, voda ) poskytne zhotoviteli objednatel, resp. MŠ bezúplatně. </t>
  </si>
  <si>
    <t>Přesuny hmot, manipulace a doprava materiálu</t>
  </si>
  <si>
    <t>Součástí celkové ceny díla nejsou malířské práce.</t>
  </si>
  <si>
    <t>b) seřízení výrobků k jejich plné funkčnosti</t>
  </si>
  <si>
    <t>Objednatel:</t>
  </si>
  <si>
    <t>Položkový rozpočet ( výkaz výměr )</t>
  </si>
  <si>
    <t>Zhotovitel:</t>
  </si>
  <si>
    <t>IČO:</t>
  </si>
  <si>
    <t>IČO: 44992785, DIČ: CZ44992785</t>
  </si>
  <si>
    <t>Dominikánská 264/2, 601 69 Brno</t>
  </si>
  <si>
    <t>Napište název firmy</t>
  </si>
  <si>
    <r>
      <t xml:space="preserve">zástupce: </t>
    </r>
    <r>
      <rPr>
        <b/>
        <sz val="11"/>
        <color theme="1"/>
        <rFont val="Arial"/>
        <family val="2"/>
        <charset val="238"/>
      </rPr>
      <t>Odbor školství, sportu, kultury a mládeže (OŠSKM)</t>
    </r>
  </si>
  <si>
    <t>ZŠ a MŠ Brno, Antonínská 3, p.o. - výměna svítidel v MŠ</t>
  </si>
  <si>
    <t>1/</t>
  </si>
  <si>
    <t>2/</t>
  </si>
  <si>
    <t>b) průběžný a kompletní úklid, odvoz a likvidace veškerého obalového materiálu</t>
  </si>
  <si>
    <r>
      <t xml:space="preserve">V soupisu prací se nesmí vyskytovat žádné neoceněné položky ( žádné položky s celkovou cenou </t>
    </r>
    <r>
      <rPr>
        <sz val="9"/>
        <color theme="1"/>
        <rFont val="Arial CE"/>
        <charset val="238"/>
      </rPr>
      <t>0 Kč ). Minimální hodnota položky musí být alespoň 1 Kč, aby objednatel neměl za to, že se jedná o neoceněnou položku.</t>
    </r>
  </si>
  <si>
    <t>d) předložení vzorků před objednáním svítidel</t>
  </si>
  <si>
    <r>
      <t xml:space="preserve">Svítidlo - TYP 1 / </t>
    </r>
    <r>
      <rPr>
        <b/>
        <u/>
        <sz val="10"/>
        <color rgb="FFFF0000"/>
        <rFont val="Arial"/>
        <family val="2"/>
        <charset val="238"/>
      </rPr>
      <t>19 ks</t>
    </r>
  </si>
  <si>
    <r>
      <t xml:space="preserve">Svítidlo - TYP 2: </t>
    </r>
    <r>
      <rPr>
        <b/>
        <u/>
        <sz val="10"/>
        <color rgb="FFFF0000"/>
        <rFont val="Arial"/>
        <family val="2"/>
        <charset val="238"/>
      </rPr>
      <t>2 ks</t>
    </r>
  </si>
  <si>
    <t>m.č. 1.101.01 - šatna</t>
  </si>
  <si>
    <t>m.č. 1.101.02 - chodba</t>
  </si>
  <si>
    <t>m.č. 1.101.05 - třída</t>
  </si>
  <si>
    <t>m.č. 1.1001.01 - herna-ložnice</t>
  </si>
  <si>
    <t>Montáž svítidel</t>
  </si>
  <si>
    <t xml:space="preserve">Svítidlo TYP 1 </t>
  </si>
  <si>
    <t xml:space="preserve">Svítidlo TYP 2 </t>
  </si>
  <si>
    <t>MŠ se dispozičně nachází na rozhraní dvou bytových domů Bayerova 5 a Bayerova 7.</t>
  </si>
  <si>
    <t>Ke stávajícím svítidlům jsou dotaženy přiznané kabelové lišty. Veškerá původní kabeláž ke svítidlům bude zachována, stejně tak všechny vypínače.</t>
  </si>
  <si>
    <t>Demontáž stávajícíh svítidel vč. jejich ekologické likvidace</t>
  </si>
  <si>
    <t>Podružný elektroinstalační materiál</t>
  </si>
  <si>
    <t>budova Bayerova 5 / 1.NP:</t>
  </si>
  <si>
    <t>budova Bayerova 7 / 1.NP:</t>
  </si>
  <si>
    <r>
      <rPr>
        <sz val="9"/>
        <color rgb="FF000000"/>
        <rFont val="Arial"/>
        <family val="2"/>
        <charset val="238"/>
      </rPr>
      <t>Množství</t>
    </r>
  </si>
  <si>
    <r>
      <rPr>
        <sz val="9"/>
        <color rgb="FF000000"/>
        <rFont val="Arial"/>
        <family val="2"/>
        <charset val="238"/>
      </rPr>
      <t>Cena/MJ</t>
    </r>
  </si>
  <si>
    <r>
      <rPr>
        <b/>
        <sz val="9"/>
        <color rgb="FF000000"/>
        <rFont val="Arial"/>
        <family val="2"/>
        <charset val="238"/>
      </rPr>
      <t>Cena</t>
    </r>
  </si>
  <si>
    <t>3/</t>
  </si>
  <si>
    <t>Svítidlo TYP 1 / LED, výkon: 33W, 2800 lm, rozměr: 1 222x96x50 / dodávka</t>
  </si>
  <si>
    <t>Svítidlo TYP 2 / LED, výkon: 51W, 4100 lm, rozměr: 1 222x96x50 / dodávka</t>
  </si>
  <si>
    <t>4/</t>
  </si>
  <si>
    <t>5/</t>
  </si>
  <si>
    <t>6/</t>
  </si>
  <si>
    <t>7/</t>
  </si>
  <si>
    <t>Záměna svítidel je povolena za dodržení předepsaných parametrů. Barva svítidel - objednatel upřednostňuje hodnotu 3000 K.</t>
  </si>
  <si>
    <t>a) přípravné práce, zjišťování stávajího stavu, měření a zkoušení</t>
  </si>
  <si>
    <t>Napište sídlo firmy</t>
  </si>
  <si>
    <r>
      <t xml:space="preserve">Specifikace  </t>
    </r>
    <r>
      <rPr>
        <sz val="11"/>
        <rFont val="Arial"/>
        <family val="2"/>
        <charset val="238"/>
      </rPr>
      <t>viz. Výpočet umělého osvětlení</t>
    </r>
  </si>
  <si>
    <t>Stávající svítidla v m.č. 1.101.05 - třída jsou osazena na tyčové závěsy viz. foto. Nové řešení svítidel je bez závěsů - přímá montáž na stropní trám. Navržený rozměr svítidla respektuje šířku stropního trámu = 16 cm. V případě, že zhotovitel upřednostní zavěšení světel opět na "táhla", musí být tato varianta naceněna v ceně svítidla.</t>
  </si>
  <si>
    <t>8/</t>
  </si>
  <si>
    <t>V případě nutnosti musí zhotovitel na svoje náklady ochránit vybavení MŠ (nábytek, koberce, atd.) proti poškození, např. zakrytím plachtami.</t>
  </si>
  <si>
    <t>veřejná zakázka malého rozsahu - dodávka</t>
  </si>
  <si>
    <t>Popis stávajících svítidel je uveden v "půdorysu elektro".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</si>
</sst>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666666"/>
      <name val="Arial"/>
      <family val="2"/>
      <charset val="238"/>
    </font>
    <font>
      <sz val="10"/>
      <name val="Wingdings 3"/>
      <family val="1"/>
      <charset val="2"/>
    </font>
    <font>
      <sz val="9"/>
      <name val="Arial CE"/>
      <charset val="238"/>
    </font>
    <font>
      <sz val="9"/>
      <color indexed="17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 CE"/>
      <charset val="238"/>
    </font>
    <font>
      <b/>
      <sz val="9"/>
      <name val="Arial CE"/>
      <charset val="238"/>
    </font>
    <font>
      <b/>
      <sz val="14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 CE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rgb="FFFF0000"/>
      <name val="Arial"/>
      <family val="2"/>
      <charset val="238"/>
    </font>
    <font>
      <u/>
      <sz val="11"/>
      <color theme="1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2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1" applyFont="1" applyAlignment="1">
      <alignment horizontal="right" vertical="top"/>
    </xf>
    <xf numFmtId="4" fontId="18" fillId="5" borderId="0" xfId="1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" fontId="9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2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4" fontId="9" fillId="3" borderId="0" xfId="0" applyNumberFormat="1" applyFont="1" applyFill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4" fontId="8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horizontal="right" vertical="center"/>
    </xf>
    <xf numFmtId="0" fontId="13" fillId="0" borderId="0" xfId="1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9" fillId="3" borderId="0" xfId="0" applyFont="1" applyFill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/>
    </xf>
    <xf numFmtId="4" fontId="5" fillId="0" borderId="0" xfId="0" applyNumberFormat="1" applyFont="1" applyAlignment="1" applyProtection="1">
      <alignment horizontal="right" vertical="center"/>
    </xf>
    <xf numFmtId="4" fontId="10" fillId="3" borderId="0" xfId="0" applyNumberFormat="1" applyFont="1" applyFill="1" applyAlignment="1" applyProtection="1">
      <alignment horizontal="right" vertical="center"/>
    </xf>
    <xf numFmtId="0" fontId="16" fillId="0" borderId="0" xfId="0" applyFont="1" applyProtection="1"/>
    <xf numFmtId="0" fontId="9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left" vertical="center"/>
    </xf>
    <xf numFmtId="4" fontId="9" fillId="4" borderId="0" xfId="0" applyNumberFormat="1" applyFont="1" applyFill="1" applyAlignment="1" applyProtection="1">
      <alignment horizontal="right" vertical="center"/>
    </xf>
    <xf numFmtId="0" fontId="10" fillId="4" borderId="0" xfId="0" applyFont="1" applyFill="1" applyAlignment="1" applyProtection="1">
      <alignment horizontal="right" vertical="center"/>
    </xf>
    <xf numFmtId="4" fontId="18" fillId="5" borderId="0" xfId="1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Alignment="1" applyProtection="1">
      <alignment vertical="center"/>
    </xf>
    <xf numFmtId="1" fontId="9" fillId="0" borderId="0" xfId="0" applyNumberFormat="1" applyFont="1" applyAlignment="1" applyProtection="1">
      <alignment horizontal="left" vertical="center"/>
    </xf>
    <xf numFmtId="1" fontId="8" fillId="0" borderId="0" xfId="0" applyNumberFormat="1" applyFont="1" applyAlignment="1" applyProtection="1">
      <alignment vertical="center"/>
    </xf>
    <xf numFmtId="1" fontId="9" fillId="3" borderId="0" xfId="0" applyNumberFormat="1" applyFont="1" applyFill="1" applyAlignment="1" applyProtection="1">
      <alignment horizontal="right" vertical="center"/>
    </xf>
    <xf numFmtId="1" fontId="13" fillId="0" borderId="0" xfId="1" applyNumberFormat="1" applyFont="1" applyBorder="1" applyAlignment="1" applyProtection="1">
      <alignment horizontal="right" vertical="center"/>
    </xf>
    <xf numFmtId="1" fontId="8" fillId="0" borderId="0" xfId="0" applyNumberFormat="1" applyFont="1" applyAlignment="1" applyProtection="1">
      <alignment horizontal="right" vertical="center"/>
    </xf>
    <xf numFmtId="1" fontId="4" fillId="0" borderId="0" xfId="0" applyNumberFormat="1" applyFont="1" applyAlignment="1" applyProtection="1">
      <alignment horizontal="right" vertical="center"/>
    </xf>
    <xf numFmtId="1" fontId="9" fillId="4" borderId="0" xfId="0" applyNumberFormat="1" applyFont="1" applyFill="1" applyAlignment="1" applyProtection="1">
      <alignment horizontal="right" vertical="center"/>
    </xf>
    <xf numFmtId="1" fontId="6" fillId="0" borderId="0" xfId="0" applyNumberFormat="1" applyFont="1" applyAlignment="1" applyProtection="1">
      <alignment horizontal="right" vertical="center"/>
    </xf>
    <xf numFmtId="1" fontId="19" fillId="0" borderId="0" xfId="1" applyNumberFormat="1" applyFont="1" applyBorder="1" applyAlignment="1" applyProtection="1">
      <alignment horizontal="right" vertical="center" wrapText="1"/>
    </xf>
    <xf numFmtId="1" fontId="9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4" fillId="0" borderId="0" xfId="0" applyFont="1" applyAlignment="1" applyProtection="1">
      <alignment vertical="center"/>
    </xf>
    <xf numFmtId="0" fontId="9" fillId="0" borderId="0" xfId="0" applyFont="1" applyAlignment="1"/>
    <xf numFmtId="0" fontId="27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1" fontId="9" fillId="5" borderId="0" xfId="0" applyNumberFormat="1" applyFont="1" applyFill="1" applyAlignment="1" applyProtection="1">
      <alignment vertical="center"/>
    </xf>
    <xf numFmtId="4" fontId="22" fillId="5" borderId="0" xfId="1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right" indent="3"/>
    </xf>
    <xf numFmtId="0" fontId="8" fillId="0" borderId="0" xfId="0" applyFont="1" applyAlignment="1" applyProtection="1">
      <alignment horizontal="right" vertical="center"/>
    </xf>
    <xf numFmtId="1" fontId="19" fillId="0" borderId="0" xfId="1" applyNumberFormat="1" applyFont="1" applyBorder="1" applyAlignment="1" applyProtection="1">
      <alignment horizontal="right" vertical="center"/>
    </xf>
    <xf numFmtId="0" fontId="31" fillId="5" borderId="0" xfId="0" applyFont="1" applyFill="1"/>
    <xf numFmtId="0" fontId="8" fillId="2" borderId="1" xfId="0" applyFont="1" applyFill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top"/>
    </xf>
    <xf numFmtId="164" fontId="28" fillId="0" borderId="0" xfId="0" applyNumberFormat="1" applyFont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justify" vertical="center" wrapText="1"/>
    </xf>
    <xf numFmtId="0" fontId="26" fillId="0" borderId="0" xfId="0" applyFont="1" applyAlignment="1">
      <alignment vertical="center"/>
    </xf>
    <xf numFmtId="0" fontId="33" fillId="0" borderId="0" xfId="2" applyFont="1"/>
    <xf numFmtId="0" fontId="10" fillId="6" borderId="0" xfId="0" applyFont="1" applyFill="1" applyAlignment="1" applyProtection="1">
      <alignment vertical="center"/>
    </xf>
    <xf numFmtId="0" fontId="9" fillId="6" borderId="0" xfId="0" applyFont="1" applyFill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4" borderId="0" xfId="0" applyFont="1" applyFill="1" applyAlignment="1" applyProtection="1">
      <alignment horizontal="left" vertical="center"/>
    </xf>
    <xf numFmtId="4" fontId="9" fillId="0" borderId="0" xfId="0" applyNumberFormat="1" applyFont="1" applyAlignment="1" applyProtection="1">
      <alignment horizontal="right" vertical="center"/>
      <protection locked="0"/>
    </xf>
    <xf numFmtId="0" fontId="21" fillId="5" borderId="0" xfId="1" applyNumberFormat="1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 indent="1"/>
    </xf>
    <xf numFmtId="0" fontId="6" fillId="2" borderId="3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top"/>
    </xf>
    <xf numFmtId="0" fontId="18" fillId="5" borderId="0" xfId="1" applyNumberFormat="1" applyFont="1" applyFill="1" applyBorder="1" applyAlignment="1">
      <alignment horizontal="left" vertical="center" wrapText="1"/>
    </xf>
    <xf numFmtId="0" fontId="18" fillId="5" borderId="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horizontal="justify" vertical="center" wrapText="1"/>
    </xf>
    <xf numFmtId="0" fontId="15" fillId="0" borderId="0" xfId="0" applyFont="1" applyBorder="1" applyAlignment="1" applyProtection="1">
      <alignment horizontal="center" vertical="center"/>
    </xf>
  </cellXfs>
  <cellStyles count="3">
    <cellStyle name="Hypertextový odkaz" xfId="2" builtinId="8"/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15</xdr:row>
      <xdr:rowOff>1638300</xdr:rowOff>
    </xdr:from>
    <xdr:to>
      <xdr:col>3</xdr:col>
      <xdr:colOff>609399</xdr:colOff>
      <xdr:row>15</xdr:row>
      <xdr:rowOff>2124014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4476750"/>
          <a:ext cx="1609524" cy="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15</xdr:row>
      <xdr:rowOff>47625</xdr:rowOff>
    </xdr:from>
    <xdr:to>
      <xdr:col>3</xdr:col>
      <xdr:colOff>1704634</xdr:colOff>
      <xdr:row>15</xdr:row>
      <xdr:rowOff>1600006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2886075"/>
          <a:ext cx="2723809" cy="1552381"/>
        </a:xfrm>
        <a:prstGeom prst="rect">
          <a:avLst/>
        </a:prstGeom>
      </xdr:spPr>
    </xdr:pic>
    <xdr:clientData/>
  </xdr:twoCellAnchor>
  <xdr:twoCellAnchor editAs="oneCell">
    <xdr:from>
      <xdr:col>3</xdr:col>
      <xdr:colOff>3400425</xdr:colOff>
      <xdr:row>15</xdr:row>
      <xdr:rowOff>28575</xdr:rowOff>
    </xdr:from>
    <xdr:to>
      <xdr:col>7</xdr:col>
      <xdr:colOff>247305</xdr:colOff>
      <xdr:row>15</xdr:row>
      <xdr:rowOff>1609527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0" y="2867025"/>
          <a:ext cx="2761905" cy="15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3429000</xdr:colOff>
      <xdr:row>15</xdr:row>
      <xdr:rowOff>1647825</xdr:rowOff>
    </xdr:from>
    <xdr:to>
      <xdr:col>5</xdr:col>
      <xdr:colOff>171245</xdr:colOff>
      <xdr:row>15</xdr:row>
      <xdr:rowOff>2162111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91075" y="4676775"/>
          <a:ext cx="1638095" cy="514286"/>
        </a:xfrm>
        <a:prstGeom prst="rect">
          <a:avLst/>
        </a:prstGeom>
      </xdr:spPr>
    </xdr:pic>
    <xdr:clientData/>
  </xdr:twoCellAnchor>
  <xdr:twoCellAnchor>
    <xdr:from>
      <xdr:col>4</xdr:col>
      <xdr:colOff>219075</xdr:colOff>
      <xdr:row>15</xdr:row>
      <xdr:rowOff>1809750</xdr:rowOff>
    </xdr:from>
    <xdr:to>
      <xdr:col>4</xdr:col>
      <xdr:colOff>476250</xdr:colOff>
      <xdr:row>15</xdr:row>
      <xdr:rowOff>1809750</xdr:rowOff>
    </xdr:to>
    <xdr:cxnSp macro="">
      <xdr:nvCxnSpPr>
        <xdr:cNvPr id="8" name="Přímá spojnice 7"/>
        <xdr:cNvCxnSpPr/>
      </xdr:nvCxnSpPr>
      <xdr:spPr>
        <a:xfrm>
          <a:off x="5962650" y="4838700"/>
          <a:ext cx="257175" cy="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15</xdr:row>
      <xdr:rowOff>1800225</xdr:rowOff>
    </xdr:from>
    <xdr:to>
      <xdr:col>3</xdr:col>
      <xdr:colOff>428625</xdr:colOff>
      <xdr:row>15</xdr:row>
      <xdr:rowOff>1800225</xdr:rowOff>
    </xdr:to>
    <xdr:cxnSp macro="">
      <xdr:nvCxnSpPr>
        <xdr:cNvPr id="9" name="Přímá spojnice 8"/>
        <xdr:cNvCxnSpPr/>
      </xdr:nvCxnSpPr>
      <xdr:spPr>
        <a:xfrm>
          <a:off x="1533525" y="4829175"/>
          <a:ext cx="257175" cy="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BreakPreview" zoomScaleNormal="100" zoomScaleSheetLayoutView="100" workbookViewId="0">
      <selection activeCell="G20" sqref="G20 E20"/>
    </sheetView>
  </sheetViews>
  <sheetFormatPr defaultRowHeight="15" x14ac:dyDescent="0.25"/>
  <cols>
    <col min="1" max="1" width="4.7109375" style="3" customWidth="1"/>
    <col min="2" max="2" width="5.5703125" style="10" customWidth="1"/>
    <col min="3" max="3" width="10.140625" style="3" customWidth="1"/>
    <col min="4" max="4" width="65.7109375" style="3" customWidth="1"/>
    <col min="5" max="5" width="7.7109375" style="51" customWidth="1"/>
    <col min="6" max="6" width="4.42578125" style="4" customWidth="1"/>
    <col min="7" max="7" width="10.85546875" style="5" customWidth="1"/>
    <col min="8" max="8" width="13" style="6" customWidth="1"/>
    <col min="9" max="9" width="4.28515625" style="3" customWidth="1"/>
    <col min="10" max="10" width="43.85546875" style="3" customWidth="1"/>
    <col min="11" max="16384" width="9.140625" style="3"/>
  </cols>
  <sheetData>
    <row r="1" spans="2:8" ht="15" customHeight="1" x14ac:dyDescent="0.25">
      <c r="B1" s="86" t="s">
        <v>58</v>
      </c>
      <c r="C1" s="86"/>
      <c r="D1" s="86"/>
      <c r="E1" s="86"/>
      <c r="F1" s="86"/>
      <c r="G1" s="86"/>
      <c r="H1" s="86"/>
    </row>
    <row r="2" spans="2:8" ht="20.25" customHeight="1" x14ac:dyDescent="0.25">
      <c r="B2" s="87" t="s">
        <v>20</v>
      </c>
      <c r="C2" s="87"/>
      <c r="D2" s="87"/>
      <c r="E2" s="87"/>
      <c r="F2" s="87"/>
      <c r="G2" s="87"/>
      <c r="H2" s="87"/>
    </row>
    <row r="3" spans="2:8" ht="17.25" customHeight="1" x14ac:dyDescent="0.25">
      <c r="B3" s="52"/>
      <c r="C3" s="52"/>
      <c r="D3" s="52"/>
      <c r="E3" s="52"/>
      <c r="F3" s="52"/>
      <c r="G3" s="52"/>
      <c r="H3" s="52"/>
    </row>
    <row r="4" spans="2:8" x14ac:dyDescent="0.25">
      <c r="B4" s="78" t="s">
        <v>12</v>
      </c>
      <c r="C4" s="13"/>
      <c r="D4" s="55" t="s">
        <v>0</v>
      </c>
      <c r="E4" s="41"/>
      <c r="F4" s="14"/>
      <c r="G4" s="15"/>
      <c r="H4" s="16"/>
    </row>
    <row r="5" spans="2:8" x14ac:dyDescent="0.2">
      <c r="D5" s="4" t="s">
        <v>17</v>
      </c>
      <c r="E5" s="53"/>
      <c r="F5" s="3"/>
    </row>
    <row r="6" spans="2:8" x14ac:dyDescent="0.2">
      <c r="D6" s="4" t="s">
        <v>19</v>
      </c>
      <c r="E6" s="53"/>
      <c r="F6" s="53"/>
    </row>
    <row r="7" spans="2:8" x14ac:dyDescent="0.2">
      <c r="D7" s="4" t="s">
        <v>16</v>
      </c>
      <c r="E7" s="53"/>
      <c r="F7" s="53"/>
    </row>
    <row r="8" spans="2:8" x14ac:dyDescent="0.25">
      <c r="B8" s="18"/>
      <c r="C8" s="13"/>
      <c r="D8" s="13"/>
      <c r="E8" s="41"/>
      <c r="F8" s="14"/>
      <c r="G8" s="15"/>
      <c r="H8" s="16"/>
    </row>
    <row r="9" spans="2:8" x14ac:dyDescent="0.25">
      <c r="B9" s="78" t="s">
        <v>14</v>
      </c>
      <c r="C9" s="13"/>
      <c r="D9" s="76" t="s">
        <v>18</v>
      </c>
      <c r="E9" s="41"/>
      <c r="F9" s="14"/>
      <c r="G9" s="15"/>
      <c r="H9" s="16"/>
    </row>
    <row r="10" spans="2:8" x14ac:dyDescent="0.25">
      <c r="B10" s="14"/>
      <c r="C10" s="13"/>
      <c r="D10" s="77" t="s">
        <v>53</v>
      </c>
      <c r="E10" s="41"/>
      <c r="F10" s="14"/>
      <c r="G10" s="15"/>
      <c r="H10" s="16"/>
    </row>
    <row r="11" spans="2:8" x14ac:dyDescent="0.25">
      <c r="B11" s="18"/>
      <c r="C11" s="13"/>
      <c r="D11" s="77" t="s">
        <v>15</v>
      </c>
      <c r="E11" s="62"/>
      <c r="F11" s="14"/>
      <c r="G11" s="15"/>
      <c r="H11" s="16"/>
    </row>
    <row r="12" spans="2:8" x14ac:dyDescent="0.25">
      <c r="B12" s="18"/>
      <c r="C12" s="13"/>
      <c r="D12" s="17"/>
      <c r="E12" s="41"/>
      <c r="F12" s="14"/>
      <c r="G12" s="15"/>
      <c r="H12" s="16"/>
    </row>
    <row r="13" spans="2:8" ht="19.5" customHeight="1" x14ac:dyDescent="0.25">
      <c r="B13" s="88" t="s">
        <v>54</v>
      </c>
      <c r="C13" s="88"/>
      <c r="D13" s="88"/>
      <c r="E13" s="88"/>
      <c r="F13" s="88"/>
      <c r="G13" s="88"/>
      <c r="H13" s="88"/>
    </row>
    <row r="14" spans="2:8" ht="32.25" customHeight="1" x14ac:dyDescent="0.25">
      <c r="B14" s="89" t="s">
        <v>51</v>
      </c>
      <c r="C14" s="89"/>
      <c r="D14" s="89"/>
      <c r="E14" s="89"/>
      <c r="F14" s="89"/>
      <c r="G14" s="89"/>
      <c r="H14" s="89"/>
    </row>
    <row r="15" spans="2:8" s="56" customFormat="1" ht="20.25" customHeight="1" x14ac:dyDescent="0.25">
      <c r="B15" s="57" t="s">
        <v>26</v>
      </c>
      <c r="C15" s="58"/>
      <c r="E15" s="64" t="s">
        <v>27</v>
      </c>
      <c r="F15" s="59"/>
      <c r="G15" s="60"/>
      <c r="H15" s="61"/>
    </row>
    <row r="16" spans="2:8" ht="170.25" customHeight="1" x14ac:dyDescent="0.25">
      <c r="B16" s="18"/>
      <c r="C16" s="13"/>
      <c r="D16" s="17"/>
      <c r="E16" s="41"/>
      <c r="F16" s="14"/>
      <c r="G16" s="15"/>
      <c r="H16" s="16"/>
    </row>
    <row r="17" spans="1:10" ht="26.25" customHeight="1" x14ac:dyDescent="0.25">
      <c r="B17" s="94" t="s">
        <v>13</v>
      </c>
      <c r="C17" s="94"/>
      <c r="D17" s="94"/>
      <c r="E17" s="94"/>
      <c r="F17" s="94"/>
      <c r="G17" s="94"/>
      <c r="H17" s="94"/>
      <c r="J17" s="74"/>
    </row>
    <row r="18" spans="1:10" s="9" customFormat="1" ht="17.100000000000001" customHeight="1" x14ac:dyDescent="0.25">
      <c r="A18" s="1"/>
      <c r="B18" s="68" t="s">
        <v>2</v>
      </c>
      <c r="C18" s="84" t="s">
        <v>1</v>
      </c>
      <c r="D18" s="85"/>
      <c r="E18" s="82" t="s">
        <v>41</v>
      </c>
      <c r="F18" s="83"/>
      <c r="G18" s="69" t="s">
        <v>42</v>
      </c>
      <c r="H18" s="70" t="s">
        <v>43</v>
      </c>
    </row>
    <row r="19" spans="1:10" ht="6.75" customHeight="1" x14ac:dyDescent="0.25">
      <c r="A19" s="4"/>
      <c r="B19" s="18"/>
      <c r="C19" s="14"/>
      <c r="D19" s="14"/>
      <c r="E19" s="42"/>
      <c r="F19" s="14"/>
      <c r="G19" s="80"/>
      <c r="H19" s="16"/>
    </row>
    <row r="20" spans="1:10" ht="15.75" customHeight="1" x14ac:dyDescent="0.2">
      <c r="A20" s="4"/>
      <c r="B20" s="22">
        <v>1</v>
      </c>
      <c r="C20" s="23" t="s">
        <v>45</v>
      </c>
      <c r="D20" s="24"/>
      <c r="E20" s="43">
        <f>SUM(E21:E25)</f>
        <v>19</v>
      </c>
      <c r="F20" s="23" t="s">
        <v>4</v>
      </c>
      <c r="G20" s="8">
        <v>0</v>
      </c>
      <c r="H20" s="26">
        <f t="shared" ref="H20" si="0">ROUND(G20*E20,2)</f>
        <v>0</v>
      </c>
      <c r="I20" s="75"/>
      <c r="J20" s="7"/>
    </row>
    <row r="21" spans="1:10" ht="15.75" customHeight="1" x14ac:dyDescent="0.25">
      <c r="A21" s="4"/>
      <c r="B21" s="22"/>
      <c r="C21" s="27" t="s">
        <v>39</v>
      </c>
      <c r="D21" s="24"/>
      <c r="E21" s="43"/>
      <c r="F21" s="23"/>
      <c r="G21" s="8"/>
      <c r="H21" s="26"/>
      <c r="I21" s="54"/>
      <c r="J21" s="7"/>
    </row>
    <row r="22" spans="1:10" ht="15.75" customHeight="1" x14ac:dyDescent="0.25">
      <c r="A22" s="4"/>
      <c r="B22" s="22"/>
      <c r="C22" s="27" t="s">
        <v>29</v>
      </c>
      <c r="D22" s="24"/>
      <c r="E22" s="66">
        <v>4</v>
      </c>
      <c r="F22" s="27"/>
      <c r="G22" s="8"/>
      <c r="H22" s="26"/>
      <c r="I22" s="54"/>
      <c r="J22" s="7"/>
    </row>
    <row r="23" spans="1:10" ht="15.75" customHeight="1" x14ac:dyDescent="0.25">
      <c r="A23" s="4"/>
      <c r="B23" s="22"/>
      <c r="C23" s="27" t="s">
        <v>30</v>
      </c>
      <c r="D23" s="24"/>
      <c r="E23" s="66">
        <v>8</v>
      </c>
      <c r="F23" s="27"/>
      <c r="G23" s="8"/>
      <c r="H23" s="26"/>
      <c r="I23" s="54"/>
      <c r="J23" s="7"/>
    </row>
    <row r="24" spans="1:10" ht="15.75" customHeight="1" x14ac:dyDescent="0.25">
      <c r="A24" s="4"/>
      <c r="B24" s="22"/>
      <c r="C24" s="27" t="s">
        <v>40</v>
      </c>
      <c r="D24" s="24"/>
      <c r="E24" s="66"/>
      <c r="F24" s="27"/>
      <c r="G24" s="8"/>
      <c r="H24" s="26"/>
      <c r="I24" s="54"/>
      <c r="J24" s="7"/>
    </row>
    <row r="25" spans="1:10" ht="15.75" customHeight="1" x14ac:dyDescent="0.25">
      <c r="A25" s="4"/>
      <c r="B25" s="22"/>
      <c r="C25" s="27" t="s">
        <v>31</v>
      </c>
      <c r="D25" s="24"/>
      <c r="E25" s="66">
        <v>7</v>
      </c>
      <c r="F25" s="27"/>
      <c r="G25" s="8"/>
      <c r="H25" s="26"/>
      <c r="I25" s="54"/>
      <c r="J25" s="7"/>
    </row>
    <row r="26" spans="1:10" ht="15.75" customHeight="1" x14ac:dyDescent="0.2">
      <c r="A26" s="4"/>
      <c r="B26" s="22">
        <v>2</v>
      </c>
      <c r="C26" s="23" t="s">
        <v>46</v>
      </c>
      <c r="D26" s="24"/>
      <c r="E26" s="43">
        <f>E28</f>
        <v>2</v>
      </c>
      <c r="F26" s="23" t="s">
        <v>4</v>
      </c>
      <c r="G26" s="8">
        <v>0</v>
      </c>
      <c r="H26" s="26">
        <f t="shared" ref="H26" si="1">ROUND(G26*E26,2)</f>
        <v>0</v>
      </c>
      <c r="I26" s="75"/>
    </row>
    <row r="27" spans="1:10" ht="15.75" customHeight="1" x14ac:dyDescent="0.25">
      <c r="A27" s="4"/>
      <c r="B27" s="22"/>
      <c r="C27" s="27" t="s">
        <v>39</v>
      </c>
      <c r="D27" s="24"/>
      <c r="E27" s="45"/>
      <c r="F27" s="27"/>
      <c r="G27" s="8"/>
      <c r="H27" s="26"/>
      <c r="I27" s="54"/>
      <c r="J27" s="7"/>
    </row>
    <row r="28" spans="1:10" ht="15.75" customHeight="1" x14ac:dyDescent="0.25">
      <c r="A28" s="4"/>
      <c r="B28" s="22"/>
      <c r="C28" s="27" t="s">
        <v>28</v>
      </c>
      <c r="D28" s="24"/>
      <c r="E28" s="66">
        <v>2</v>
      </c>
      <c r="F28" s="27"/>
      <c r="G28" s="8"/>
      <c r="H28" s="26"/>
      <c r="I28" s="54"/>
      <c r="J28" s="7"/>
    </row>
    <row r="29" spans="1:10" ht="15.75" customHeight="1" x14ac:dyDescent="0.25">
      <c r="A29" s="4"/>
      <c r="B29" s="22">
        <v>3</v>
      </c>
      <c r="C29" s="28" t="s">
        <v>32</v>
      </c>
      <c r="D29" s="13"/>
      <c r="E29" s="46">
        <f>E30+E31</f>
        <v>21</v>
      </c>
      <c r="F29" s="23" t="s">
        <v>4</v>
      </c>
      <c r="G29" s="8">
        <v>0</v>
      </c>
      <c r="H29" s="26">
        <f t="shared" ref="H29" si="2">ROUND(G29*E29,2)</f>
        <v>0</v>
      </c>
    </row>
    <row r="30" spans="1:10" ht="15.75" customHeight="1" x14ac:dyDescent="0.25">
      <c r="A30" s="4"/>
      <c r="B30" s="22"/>
      <c r="C30" s="27" t="s">
        <v>33</v>
      </c>
      <c r="D30" s="24"/>
      <c r="E30" s="66">
        <f>E20</f>
        <v>19</v>
      </c>
      <c r="F30" s="23"/>
      <c r="G30" s="8"/>
      <c r="H30" s="26"/>
      <c r="J30" s="7"/>
    </row>
    <row r="31" spans="1:10" ht="15.75" customHeight="1" x14ac:dyDescent="0.25">
      <c r="A31" s="4"/>
      <c r="B31" s="22"/>
      <c r="C31" s="27" t="s">
        <v>34</v>
      </c>
      <c r="D31" s="24"/>
      <c r="E31" s="66">
        <f>E26</f>
        <v>2</v>
      </c>
      <c r="F31" s="23"/>
      <c r="G31" s="8"/>
      <c r="H31" s="26"/>
      <c r="J31" s="7"/>
    </row>
    <row r="32" spans="1:10" ht="15.75" customHeight="1" x14ac:dyDescent="0.2">
      <c r="A32" s="4"/>
      <c r="B32" s="22">
        <v>4</v>
      </c>
      <c r="C32" s="23" t="s">
        <v>37</v>
      </c>
      <c r="D32" s="24"/>
      <c r="E32" s="43">
        <f>SUM(E34:E39)</f>
        <v>21</v>
      </c>
      <c r="F32" s="23" t="s">
        <v>4</v>
      </c>
      <c r="G32" s="8">
        <v>0</v>
      </c>
      <c r="H32" s="26">
        <f t="shared" ref="H32" si="3">ROUND(G32*E32,2)</f>
        <v>0</v>
      </c>
      <c r="I32" s="67"/>
      <c r="J32" s="7"/>
    </row>
    <row r="33" spans="1:10" ht="15.75" customHeight="1" x14ac:dyDescent="0.2">
      <c r="A33" s="4"/>
      <c r="B33" s="22"/>
      <c r="C33" s="27" t="s">
        <v>59</v>
      </c>
      <c r="D33" s="24"/>
      <c r="E33" s="43"/>
      <c r="F33" s="23"/>
      <c r="G33" s="8"/>
      <c r="H33" s="26"/>
      <c r="I33" s="67"/>
      <c r="J33" s="7"/>
    </row>
    <row r="34" spans="1:10" ht="15.75" customHeight="1" x14ac:dyDescent="0.25">
      <c r="A34" s="4"/>
      <c r="B34" s="22"/>
      <c r="C34" s="27" t="s">
        <v>39</v>
      </c>
      <c r="D34" s="24"/>
      <c r="E34" s="43"/>
      <c r="F34" s="23"/>
      <c r="G34" s="8"/>
      <c r="H34" s="26"/>
      <c r="J34" s="7"/>
    </row>
    <row r="35" spans="1:10" ht="15.75" customHeight="1" x14ac:dyDescent="0.25">
      <c r="A35" s="4"/>
      <c r="B35" s="22"/>
      <c r="C35" s="27" t="s">
        <v>28</v>
      </c>
      <c r="D35" s="24"/>
      <c r="E35" s="66">
        <v>2</v>
      </c>
      <c r="F35" s="27"/>
      <c r="G35" s="8"/>
      <c r="H35" s="26"/>
      <c r="J35" s="7"/>
    </row>
    <row r="36" spans="1:10" ht="15.75" customHeight="1" x14ac:dyDescent="0.25">
      <c r="A36" s="4"/>
      <c r="B36" s="22"/>
      <c r="C36" s="27" t="s">
        <v>29</v>
      </c>
      <c r="D36" s="24"/>
      <c r="E36" s="66">
        <v>4</v>
      </c>
      <c r="F36" s="27"/>
      <c r="G36" s="8"/>
      <c r="H36" s="26"/>
      <c r="J36" s="7"/>
    </row>
    <row r="37" spans="1:10" ht="15.75" customHeight="1" x14ac:dyDescent="0.25">
      <c r="A37" s="4"/>
      <c r="B37" s="22"/>
      <c r="C37" s="27" t="s">
        <v>30</v>
      </c>
      <c r="D37" s="24"/>
      <c r="E37" s="66">
        <v>8</v>
      </c>
      <c r="F37" s="27"/>
      <c r="G37" s="8"/>
      <c r="H37" s="26"/>
      <c r="J37" s="7"/>
    </row>
    <row r="38" spans="1:10" ht="15.75" customHeight="1" x14ac:dyDescent="0.25">
      <c r="A38" s="4"/>
      <c r="B38" s="22"/>
      <c r="C38" s="27" t="s">
        <v>40</v>
      </c>
      <c r="D38" s="24"/>
      <c r="E38" s="66"/>
      <c r="F38" s="27"/>
      <c r="G38" s="8"/>
      <c r="H38" s="26"/>
      <c r="J38" s="7"/>
    </row>
    <row r="39" spans="1:10" ht="15.75" customHeight="1" x14ac:dyDescent="0.25">
      <c r="A39" s="4"/>
      <c r="B39" s="22"/>
      <c r="C39" s="27" t="s">
        <v>31</v>
      </c>
      <c r="D39" s="24"/>
      <c r="E39" s="66">
        <v>7</v>
      </c>
      <c r="F39" s="27"/>
      <c r="G39" s="8"/>
      <c r="H39" s="26"/>
      <c r="J39" s="7"/>
    </row>
    <row r="40" spans="1:10" ht="15.75" customHeight="1" x14ac:dyDescent="0.25">
      <c r="A40" s="4"/>
      <c r="B40" s="22">
        <v>5</v>
      </c>
      <c r="C40" s="23" t="s">
        <v>38</v>
      </c>
      <c r="D40" s="24"/>
      <c r="E40" s="43">
        <v>1</v>
      </c>
      <c r="F40" s="23" t="s">
        <v>5</v>
      </c>
      <c r="G40" s="8">
        <v>0</v>
      </c>
      <c r="H40" s="26">
        <f t="shared" ref="H40:H41" si="4">ROUND(G40*E40,2)</f>
        <v>0</v>
      </c>
      <c r="J40" s="7"/>
    </row>
    <row r="41" spans="1:10" ht="15.75" customHeight="1" x14ac:dyDescent="0.25">
      <c r="A41" s="4"/>
      <c r="B41" s="22">
        <v>6</v>
      </c>
      <c r="C41" s="23" t="s">
        <v>9</v>
      </c>
      <c r="D41" s="24"/>
      <c r="E41" s="43">
        <v>1</v>
      </c>
      <c r="F41" s="23" t="s">
        <v>5</v>
      </c>
      <c r="G41" s="8">
        <v>0</v>
      </c>
      <c r="H41" s="26">
        <f t="shared" si="4"/>
        <v>0</v>
      </c>
      <c r="J41" s="7"/>
    </row>
    <row r="42" spans="1:10" ht="15.75" customHeight="1" x14ac:dyDescent="0.25">
      <c r="A42" s="4"/>
      <c r="B42" s="30"/>
      <c r="C42" s="13"/>
      <c r="D42" s="13"/>
      <c r="E42" s="41"/>
      <c r="F42" s="14"/>
      <c r="G42" s="2"/>
      <c r="H42" s="32"/>
    </row>
    <row r="43" spans="1:10" ht="19.5" customHeight="1" x14ac:dyDescent="0.25">
      <c r="A43" s="4"/>
      <c r="B43" s="29"/>
      <c r="C43" s="19" t="s">
        <v>3</v>
      </c>
      <c r="D43" s="19"/>
      <c r="E43" s="44"/>
      <c r="F43" s="20"/>
      <c r="G43" s="21"/>
      <c r="H43" s="33">
        <f>SUM(H20:H42)</f>
        <v>0</v>
      </c>
    </row>
    <row r="44" spans="1:10" ht="26.25" customHeight="1" x14ac:dyDescent="0.25">
      <c r="A44" s="4"/>
      <c r="B44" s="30"/>
      <c r="C44" s="34"/>
      <c r="D44" s="73"/>
      <c r="E44" s="47"/>
      <c r="F44" s="14"/>
      <c r="G44" s="31"/>
      <c r="H44" s="32"/>
    </row>
    <row r="45" spans="1:10" ht="15.75" customHeight="1" x14ac:dyDescent="0.25">
      <c r="A45" s="4"/>
      <c r="B45" s="35"/>
      <c r="C45" s="79" t="s">
        <v>6</v>
      </c>
      <c r="D45" s="36"/>
      <c r="E45" s="48"/>
      <c r="F45" s="37"/>
      <c r="G45" s="38"/>
      <c r="H45" s="39"/>
    </row>
    <row r="46" spans="1:10" s="54" customFormat="1" ht="38.25" customHeight="1" x14ac:dyDescent="0.25">
      <c r="B46" s="71" t="s">
        <v>21</v>
      </c>
      <c r="C46" s="93" t="s">
        <v>55</v>
      </c>
      <c r="D46" s="93"/>
      <c r="E46" s="93"/>
      <c r="F46" s="93"/>
      <c r="G46" s="93"/>
      <c r="H46" s="93"/>
    </row>
    <row r="47" spans="1:10" s="54" customFormat="1" ht="27" customHeight="1" x14ac:dyDescent="0.25">
      <c r="B47" s="71" t="s">
        <v>22</v>
      </c>
      <c r="C47" s="93" t="s">
        <v>36</v>
      </c>
      <c r="D47" s="93"/>
      <c r="E47" s="93"/>
      <c r="F47" s="93"/>
      <c r="G47" s="93"/>
      <c r="H47" s="93"/>
    </row>
    <row r="48" spans="1:10" ht="15.75" customHeight="1" x14ac:dyDescent="0.25">
      <c r="A48" s="4"/>
      <c r="B48" s="71" t="s">
        <v>44</v>
      </c>
      <c r="C48" s="28" t="s">
        <v>35</v>
      </c>
      <c r="D48" s="28"/>
      <c r="E48" s="49"/>
      <c r="F48" s="23"/>
      <c r="G48" s="25"/>
      <c r="H48" s="26"/>
    </row>
    <row r="49" spans="1:8" ht="15.75" customHeight="1" x14ac:dyDescent="0.25">
      <c r="B49" s="71" t="s">
        <v>47</v>
      </c>
      <c r="C49" s="81" t="s">
        <v>7</v>
      </c>
      <c r="D49" s="81"/>
      <c r="E49" s="81"/>
      <c r="F49" s="81"/>
      <c r="G49" s="81"/>
      <c r="H49" s="40"/>
    </row>
    <row r="50" spans="1:8" ht="15.75" customHeight="1" x14ac:dyDescent="0.25">
      <c r="A50" s="4"/>
      <c r="B50" s="71"/>
      <c r="C50" s="28" t="s">
        <v>52</v>
      </c>
      <c r="D50" s="28"/>
      <c r="E50" s="49"/>
      <c r="F50" s="23"/>
      <c r="G50" s="25"/>
      <c r="H50" s="26"/>
    </row>
    <row r="51" spans="1:8" ht="15.75" customHeight="1" x14ac:dyDescent="0.25">
      <c r="A51" s="4"/>
      <c r="B51" s="71"/>
      <c r="C51" s="28" t="s">
        <v>11</v>
      </c>
      <c r="D51" s="28"/>
      <c r="E51" s="49"/>
      <c r="F51" s="23"/>
      <c r="G51" s="25"/>
      <c r="H51" s="26"/>
    </row>
    <row r="52" spans="1:8" ht="15.75" customHeight="1" x14ac:dyDescent="0.25">
      <c r="A52" s="4"/>
      <c r="B52" s="22"/>
      <c r="C52" s="28" t="s">
        <v>25</v>
      </c>
      <c r="D52" s="28"/>
      <c r="E52" s="49"/>
      <c r="F52" s="23"/>
      <c r="G52" s="25"/>
      <c r="H52" s="26"/>
    </row>
    <row r="53" spans="1:8" ht="15.75" customHeight="1" x14ac:dyDescent="0.25">
      <c r="A53" s="4"/>
      <c r="B53" s="72"/>
      <c r="C53" s="28" t="s">
        <v>23</v>
      </c>
      <c r="D53" s="24"/>
      <c r="E53" s="50"/>
      <c r="F53" s="23"/>
      <c r="G53" s="25"/>
      <c r="H53" s="26"/>
    </row>
    <row r="54" spans="1:8" ht="14.25" x14ac:dyDescent="0.25">
      <c r="B54" s="71" t="s">
        <v>48</v>
      </c>
      <c r="C54" s="28" t="s">
        <v>10</v>
      </c>
      <c r="D54" s="24"/>
      <c r="E54" s="43"/>
      <c r="F54" s="23"/>
      <c r="G54" s="25"/>
      <c r="H54" s="65"/>
    </row>
    <row r="55" spans="1:8" ht="25.5" customHeight="1" x14ac:dyDescent="0.25">
      <c r="B55" s="71" t="s">
        <v>49</v>
      </c>
      <c r="C55" s="92" t="s">
        <v>24</v>
      </c>
      <c r="D55" s="92"/>
      <c r="E55" s="92"/>
      <c r="F55" s="92"/>
      <c r="G55" s="92"/>
      <c r="H55" s="92"/>
    </row>
    <row r="56" spans="1:8" ht="14.25" x14ac:dyDescent="0.25">
      <c r="B56" s="71" t="s">
        <v>50</v>
      </c>
      <c r="C56" s="91" t="s">
        <v>8</v>
      </c>
      <c r="D56" s="91"/>
      <c r="E56" s="91"/>
      <c r="F56" s="91"/>
      <c r="G56" s="91"/>
      <c r="H56" s="40"/>
    </row>
    <row r="57" spans="1:8" ht="14.25" x14ac:dyDescent="0.25">
      <c r="B57" s="71" t="s">
        <v>56</v>
      </c>
      <c r="C57" s="91" t="s">
        <v>57</v>
      </c>
      <c r="D57" s="91"/>
      <c r="E57" s="91"/>
      <c r="F57" s="91"/>
      <c r="G57" s="91"/>
      <c r="H57" s="91"/>
    </row>
    <row r="58" spans="1:8" ht="14.25" x14ac:dyDescent="0.25">
      <c r="B58" s="11"/>
      <c r="C58" s="90"/>
      <c r="D58" s="90"/>
      <c r="E58" s="90"/>
      <c r="F58" s="90"/>
      <c r="G58" s="90"/>
      <c r="H58" s="12"/>
    </row>
    <row r="59" spans="1:8" ht="22.5" customHeight="1" x14ac:dyDescent="0.25">
      <c r="C59" s="81"/>
      <c r="D59" s="81"/>
      <c r="E59" s="81"/>
      <c r="F59" s="81"/>
      <c r="G59" s="81"/>
      <c r="H59" s="81"/>
    </row>
    <row r="60" spans="1:8" ht="22.5" customHeight="1" x14ac:dyDescent="0.25">
      <c r="C60" s="81"/>
      <c r="D60" s="81"/>
      <c r="E60" s="81"/>
      <c r="F60" s="81"/>
      <c r="G60" s="81"/>
      <c r="H60" s="63"/>
    </row>
    <row r="61" spans="1:8" ht="22.5" customHeight="1" x14ac:dyDescent="0.25">
      <c r="C61" s="28"/>
      <c r="D61" s="28"/>
      <c r="E61" s="49"/>
      <c r="F61" s="23"/>
      <c r="G61" s="25"/>
      <c r="H61" s="26"/>
    </row>
    <row r="62" spans="1:8" ht="22.5" customHeight="1" x14ac:dyDescent="0.25">
      <c r="C62" s="28"/>
      <c r="D62" s="24"/>
      <c r="E62" s="50"/>
      <c r="F62" s="23"/>
      <c r="G62" s="25"/>
      <c r="H62" s="26"/>
    </row>
    <row r="63" spans="1:8" ht="22.5" customHeight="1" x14ac:dyDescent="0.25"/>
  </sheetData>
  <sheetProtection password="CA35" sheet="1" objects="1" scenarios="1" sort="0" autoFilter="0"/>
  <mergeCells count="16">
    <mergeCell ref="C59:H59"/>
    <mergeCell ref="C60:G60"/>
    <mergeCell ref="E18:F18"/>
    <mergeCell ref="C18:D18"/>
    <mergeCell ref="B1:H1"/>
    <mergeCell ref="B2:H2"/>
    <mergeCell ref="B13:H13"/>
    <mergeCell ref="B14:H14"/>
    <mergeCell ref="C58:G58"/>
    <mergeCell ref="C49:G49"/>
    <mergeCell ref="C56:G56"/>
    <mergeCell ref="C55:H55"/>
    <mergeCell ref="C46:H46"/>
    <mergeCell ref="B17:H17"/>
    <mergeCell ref="C47:H47"/>
    <mergeCell ref="C57:H57"/>
  </mergeCells>
  <pageMargins left="0.70866141732283472" right="0.47244094488188981" top="0.74803149606299213" bottom="1.0236220472440944" header="0.31496062992125984" footer="0.31496062992125984"/>
  <pageSetup paperSize="9" scale="76" fitToHeight="5" orientation="portrait" r:id="rId1"/>
  <headerFooter>
    <oddFooter>&amp;Rstrana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2022-06-03T08:14:37Z</dcterms:modified>
</cp:coreProperties>
</file>