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5345" windowHeight="447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<sst xmlns="http://schemas.openxmlformats.org/spreadsheetml/2006/main" count="67" uniqueCount="58">
  <si>
    <t>1.</t>
  </si>
  <si>
    <t>Popis</t>
  </si>
  <si>
    <t>Název</t>
  </si>
  <si>
    <t>Položka</t>
  </si>
  <si>
    <t>Rozměr</t>
  </si>
  <si>
    <t>2000x700x870mm</t>
  </si>
  <si>
    <t xml:space="preserve">Nerezový pracovní stůl jednoduchý, prolamovaná pracovní deska, spodní trnož. Pravý a zadní lem 40mm. </t>
  </si>
  <si>
    <t>1300x1155x870mm</t>
  </si>
  <si>
    <t xml:space="preserve">3. </t>
  </si>
  <si>
    <t>2.</t>
  </si>
  <si>
    <t xml:space="preserve">Nástěná sprcha s ramínkem s keramickými kouhouty. Ramínko na napouštění vody, ruční sprcha. Délka hadice sprchy 1000mm. Výška 1100mm. </t>
  </si>
  <si>
    <t xml:space="preserve">4. </t>
  </si>
  <si>
    <t>1095x910x2100</t>
  </si>
  <si>
    <t>5.</t>
  </si>
  <si>
    <t xml:space="preserve">Změkčovač na teplou vodu </t>
  </si>
  <si>
    <t>360x510x670</t>
  </si>
  <si>
    <t>Poznámka</t>
  </si>
  <si>
    <t>Přípojný bod 1x  odpad HT50, 1x pospojení zemnícího vodiče</t>
  </si>
  <si>
    <t>Přípojný bod 1x SV + TV,  1x pospojení zemnícího vodiče</t>
  </si>
  <si>
    <t>Přípojný bod 1x  pospojení zemnícího vodiče</t>
  </si>
  <si>
    <t>Přípojný bod 1x SV + TV, odpad HT50,  1x pospojení zemnícího vodiče,1x přívod el. energie 5x4mm 400V</t>
  </si>
  <si>
    <t xml:space="preserve">Změkčovač automatický na teplou vodu do 65°C, snadné elektromechnické ovládání. Mosazné provedení hlavních částí regenerační hlavy. </t>
  </si>
  <si>
    <t>Přípojný bod 1x odpad HT50,  x přívod el. energie 230V/50Hz</t>
  </si>
  <si>
    <t>Elektro</t>
  </si>
  <si>
    <t>400V/50HZ, 13kW</t>
  </si>
  <si>
    <t>230V/50Hz, 0,1kW</t>
  </si>
  <si>
    <t xml:space="preserve">Nerezový dřez svařovaný, vnitřní rozměr 900x600x290mm, zadní lem 40mm. Vlevo prolamovaná pracovní plocha. Spodní trnož. </t>
  </si>
  <si>
    <t xml:space="preserve">Granulová myčka s předním plněním pro mytí běžného kuchyňského nádobí a silně znečistěného černého nádobí ( plechy GN, cukrářské a pekařské plechy, pánve, velké pekáče, pečící formy aj. 
Patentovaný systém granulového mytí využívá standardního účinku tlaku vody a mycích prostředků s výrazným navýšením účinku mechanickým působením hygienicky nezávadných plastových granulí aktivně narušujících zaschlé a zapečené vrstvy a zbytky pokrmů. Robustní celonerezové dvouplášťové a izolované provedení (minimální tepelné ztráty
a hluková izolace). Intuitivní elektronické řízení pro jednoduchou obsluhu a ovládání. 12 automatických mycích režimů (6 mycích cyklů s využitím granulí a 5 mycích cyklů bez
použití granulí, hygienický oplach. Pětifázový mycí cyklus (mytí s granulemi, mytí bez granulí jen vodou, pauza, horký oplach, odsátí páry). Zařízení vybaveno systémem rekuperace energie (využití odpadní páry k ohřevu vody) s výraznou úsporou energie. Snížení nežádoucí vlhkosti v pracovním prostředí až o 90% vycházející páry. Hodinový mycí výkon až 90 plechů/h GN1/1. Velký nerez rotační mycí koš Ø 750 mm a zásuvná výška 650mm .
Zesílená lisovaná vana (nerez AISI 316) a zaoblené rohy ve všech místech mycího prostoru pro dokonalou hygienu, snadné čištění a rychlou údržbu. Výkon mycího čerpadla (3,7kW), postranní nerezovým mycím ramena vertikálně umístěným v rozích. Oplachová amena umístěna bezpečně mezi mycími rameny s optimálním rozložením. Speciální dvojitý filtrační systém s nerezovými sběrnými koši snadno vyjímatelnými pro
každodenní údržbu a čistění, udržení kvality vody ve vaně a maximální ochranu mycího čerpadla. Přídavné oplachové čerpadlo se systémem THERMOSTOP. Funkce SELF-CLEANING.
Součástí vybavení zařízení v základu jsou dávkovače oplachového a mycího prostředku s přesným nastavením dávky. Dále 1x rotační kulatý koš, 1x stojan, stojan na plechy, 1x stojan na nádobí, 1x stojan na nádobí a hrnce, 1x stojan pro malé hrnce a pánve, 1xstojan pro velké hrnce, 1x vozík snadné manipulace koše, 2x mycí granule 9kg, 1x manipulační vozík podlahový. </t>
  </si>
  <si>
    <t xml:space="preserve">Pro výrobu nerezových prvků musí být použit nemagnetický nerezový materiál běžných standardů AISI 304 o síle min. 1,2mm. </t>
  </si>
  <si>
    <t xml:space="preserve">Pokud se v této zadávací dokumentaci vyskytují požadavky nebo odkazy na jednotlivé technické nebo obchodní názvy, jedná se pouze o vymezení požadovaných a očekávaných standardů. </t>
  </si>
  <si>
    <t>6.</t>
  </si>
  <si>
    <t xml:space="preserve">Akce: </t>
  </si>
  <si>
    <t>DPH:</t>
  </si>
  <si>
    <t>Dodávka celkem bez DPH:</t>
  </si>
  <si>
    <t>Dodávka celkem vč. DPH:</t>
  </si>
  <si>
    <t>Ks</t>
  </si>
  <si>
    <t>Cena/kus bez DPH</t>
  </si>
  <si>
    <t>Cena celkem bez DPH</t>
  </si>
  <si>
    <t>* Instalací zařízení se rozumí :</t>
  </si>
  <si>
    <t>-</t>
  </si>
  <si>
    <t>montáž zařízení na přípravené přívody elektroinstalace</t>
  </si>
  <si>
    <t>montáž zařízení na přípravené přívody vodoinstalace</t>
  </si>
  <si>
    <t>montáž zařízení na přípravené přívody kanalizace</t>
  </si>
  <si>
    <t>použitý montážní materiál</t>
  </si>
  <si>
    <t>zprovoznění</t>
  </si>
  <si>
    <t>kalibrace zařízení</t>
  </si>
  <si>
    <t>seřízení</t>
  </si>
  <si>
    <t>odzkoušení</t>
  </si>
  <si>
    <t xml:space="preserve">základní technické zaškolení obsluhy </t>
  </si>
  <si>
    <t>odvoz a ekologická likvidace obalových materiálů</t>
  </si>
  <si>
    <t>Cena za dopravu a instalaci*</t>
  </si>
  <si>
    <t>ŠJ Brno, Úvoz 55, p.o. - dodávka a montáž granulované myčky černého nádobí s rekuperací</t>
  </si>
  <si>
    <t>soubor</t>
  </si>
  <si>
    <t>Nerezový mycí dřez černého nádobí s pracovní plochou  (pozice v půdorysu: H1)</t>
  </si>
  <si>
    <t>Nástěná sprcha s ramínkem (pozice v půdorysu: H2)</t>
  </si>
  <si>
    <t>Nerezový pracovní stůl jednoduchý (pozice v půdorysu: H3-H6)</t>
  </si>
  <si>
    <t>Granulová myčka černého nádobí s rekuperací (pozice v půdorysu: H7)</t>
  </si>
  <si>
    <t>ROZPOČET DODÁVKY A MONTÁŽE GASTRONOMICKÉHO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</si>
</sst>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Helv"/>
      <family val="2"/>
    </font>
    <font>
      <b/>
      <i/>
      <u val="single"/>
      <sz val="16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7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2" borderId="5" xfId="0" applyFont="1" applyFill="1" applyBorder="1"/>
    <xf numFmtId="0" fontId="3" fillId="2" borderId="6" xfId="0" applyFont="1" applyFill="1" applyBorder="1"/>
    <xf numFmtId="0" fontId="5" fillId="0" borderId="0" xfId="20" applyFont="1">
      <alignment/>
      <protection/>
    </xf>
    <xf numFmtId="164" fontId="0" fillId="0" borderId="1" xfId="0" applyNumberFormat="1" applyBorder="1"/>
    <xf numFmtId="164" fontId="0" fillId="0" borderId="2" xfId="0" applyNumberFormat="1" applyBorder="1"/>
    <xf numFmtId="0" fontId="7" fillId="0" borderId="0" xfId="0" applyFont="1"/>
    <xf numFmtId="0" fontId="7" fillId="0" borderId="0" xfId="0" applyFont="1" applyAlignment="1">
      <alignment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2" xfId="0" applyFont="1" applyBorder="1"/>
    <xf numFmtId="0" fontId="7" fillId="0" borderId="2" xfId="0" applyFont="1" applyBorder="1" applyAlignment="1">
      <alignment wrapText="1"/>
    </xf>
    <xf numFmtId="0" fontId="7" fillId="0" borderId="3" xfId="0" applyFont="1" applyBorder="1"/>
    <xf numFmtId="0" fontId="9" fillId="2" borderId="7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5" xfId="0" applyFont="1" applyFill="1" applyBorder="1"/>
    <xf numFmtId="0" fontId="8" fillId="2" borderId="5" xfId="0" applyFont="1" applyFill="1" applyBorder="1" applyAlignment="1">
      <alignment wrapText="1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0" fontId="8" fillId="3" borderId="3" xfId="20" applyFont="1" applyFill="1" applyBorder="1">
      <alignment/>
      <protection/>
    </xf>
    <xf numFmtId="0" fontId="8" fillId="0" borderId="0" xfId="20" applyFont="1">
      <alignment/>
      <protection/>
    </xf>
    <xf numFmtId="0" fontId="10" fillId="0" borderId="0" xfId="20" applyFont="1" applyAlignment="1">
      <alignment horizontal="right"/>
      <protection/>
    </xf>
    <xf numFmtId="0" fontId="7" fillId="0" borderId="0" xfId="20" applyFont="1" applyAlignment="1">
      <alignment wrapText="1"/>
      <protection/>
    </xf>
    <xf numFmtId="164" fontId="7" fillId="0" borderId="2" xfId="0" applyNumberFormat="1" applyFont="1" applyBorder="1"/>
    <xf numFmtId="164" fontId="7" fillId="2" borderId="4" xfId="0" applyNumberFormat="1" applyFont="1" applyFill="1" applyBorder="1"/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6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Sešit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zoomScale="75" zoomScaleNormal="75" workbookViewId="0" topLeftCell="A1">
      <selection activeCell="H18" sqref="H18"/>
    </sheetView>
  </sheetViews>
  <sheetFormatPr defaultColWidth="9.140625" defaultRowHeight="15"/>
  <cols>
    <col min="1" max="1" width="7.57421875" style="0" customWidth="1"/>
    <col min="2" max="2" width="32.140625" style="1" customWidth="1"/>
    <col min="3" max="3" width="101.00390625" style="1" customWidth="1"/>
    <col min="4" max="4" width="19.57421875" style="0" customWidth="1"/>
    <col min="5" max="5" width="17.28125" style="0" customWidth="1"/>
    <col min="6" max="6" width="9.28125" style="0" customWidth="1"/>
    <col min="7" max="7" width="17.28125" style="0" customWidth="1"/>
    <col min="8" max="8" width="19.57421875" style="0" customWidth="1"/>
    <col min="9" max="9" width="37.28125" style="1" customWidth="1"/>
    <col min="10" max="10" width="19.28125" style="0" customWidth="1"/>
  </cols>
  <sheetData>
    <row r="1" spans="2:3" ht="18.75">
      <c r="B1" s="41" t="s">
        <v>57</v>
      </c>
      <c r="C1" s="41"/>
    </row>
    <row r="2" spans="1:4" ht="15">
      <c r="A2" s="17"/>
      <c r="B2" s="18"/>
      <c r="C2" s="18"/>
      <c r="D2" s="17"/>
    </row>
    <row r="3" spans="1:4" ht="18.75">
      <c r="A3" s="38" t="s">
        <v>31</v>
      </c>
      <c r="B3" s="39" t="s">
        <v>51</v>
      </c>
      <c r="C3" s="40"/>
      <c r="D3" s="40"/>
    </row>
    <row r="4" spans="1:4" ht="15">
      <c r="A4" s="17"/>
      <c r="B4" s="18"/>
      <c r="C4" s="18"/>
      <c r="D4" s="17"/>
    </row>
    <row r="5" spans="1:9" ht="15">
      <c r="A5" s="19" t="s">
        <v>3</v>
      </c>
      <c r="B5" s="20" t="s">
        <v>2</v>
      </c>
      <c r="C5" s="20" t="s">
        <v>1</v>
      </c>
      <c r="D5" s="19" t="s">
        <v>4</v>
      </c>
      <c r="E5" s="2" t="s">
        <v>23</v>
      </c>
      <c r="F5" s="2" t="s">
        <v>35</v>
      </c>
      <c r="G5" s="2" t="s">
        <v>36</v>
      </c>
      <c r="H5" s="2" t="s">
        <v>37</v>
      </c>
      <c r="I5" s="3" t="s">
        <v>16</v>
      </c>
    </row>
    <row r="6" spans="1:9" ht="15">
      <c r="A6" s="21"/>
      <c r="B6" s="22"/>
      <c r="C6" s="22"/>
      <c r="D6" s="21"/>
      <c r="E6" s="4"/>
      <c r="F6" s="4"/>
      <c r="G6" s="4"/>
      <c r="H6" s="4"/>
      <c r="I6" s="5"/>
    </row>
    <row r="7" spans="1:9" ht="50.25" customHeight="1">
      <c r="A7" s="21" t="s">
        <v>0</v>
      </c>
      <c r="B7" s="22" t="s">
        <v>53</v>
      </c>
      <c r="C7" s="22" t="s">
        <v>26</v>
      </c>
      <c r="D7" s="21" t="s">
        <v>5</v>
      </c>
      <c r="E7" s="4"/>
      <c r="F7" s="4">
        <v>1</v>
      </c>
      <c r="G7" s="15">
        <v>0</v>
      </c>
      <c r="H7" s="15">
        <f>F7*G7</f>
        <v>0</v>
      </c>
      <c r="I7" s="5" t="s">
        <v>17</v>
      </c>
    </row>
    <row r="8" spans="1:9" ht="32.25" customHeight="1">
      <c r="A8" s="21" t="s">
        <v>9</v>
      </c>
      <c r="B8" s="22" t="s">
        <v>54</v>
      </c>
      <c r="C8" s="22" t="s">
        <v>10</v>
      </c>
      <c r="D8" s="21"/>
      <c r="E8" s="4"/>
      <c r="F8" s="4">
        <v>1</v>
      </c>
      <c r="G8" s="15">
        <v>0</v>
      </c>
      <c r="H8" s="15">
        <f>F8*G8</f>
        <v>0</v>
      </c>
      <c r="I8" s="5" t="s">
        <v>18</v>
      </c>
    </row>
    <row r="9" spans="1:9" ht="51" customHeight="1">
      <c r="A9" s="21" t="s">
        <v>8</v>
      </c>
      <c r="B9" s="22" t="s">
        <v>55</v>
      </c>
      <c r="C9" s="22" t="s">
        <v>6</v>
      </c>
      <c r="D9" s="21" t="s">
        <v>7</v>
      </c>
      <c r="E9" s="4"/>
      <c r="F9" s="4">
        <v>1</v>
      </c>
      <c r="G9" s="15">
        <v>0</v>
      </c>
      <c r="H9" s="15">
        <f>F9*G9</f>
        <v>0</v>
      </c>
      <c r="I9" s="5" t="s">
        <v>19</v>
      </c>
    </row>
    <row r="10" spans="1:9" ht="345">
      <c r="A10" s="21" t="s">
        <v>11</v>
      </c>
      <c r="B10" s="22" t="s">
        <v>56</v>
      </c>
      <c r="C10" s="22" t="s">
        <v>27</v>
      </c>
      <c r="D10" s="21" t="s">
        <v>12</v>
      </c>
      <c r="E10" s="4" t="s">
        <v>24</v>
      </c>
      <c r="F10" s="4">
        <v>1</v>
      </c>
      <c r="G10" s="15">
        <v>0</v>
      </c>
      <c r="H10" s="15">
        <f>F10*G10</f>
        <v>0</v>
      </c>
      <c r="I10" s="5" t="s">
        <v>20</v>
      </c>
    </row>
    <row r="11" spans="1:9" ht="30">
      <c r="A11" s="21" t="s">
        <v>13</v>
      </c>
      <c r="B11" s="22" t="s">
        <v>14</v>
      </c>
      <c r="C11" s="22" t="s">
        <v>21</v>
      </c>
      <c r="D11" s="21" t="s">
        <v>15</v>
      </c>
      <c r="E11" s="4" t="s">
        <v>25</v>
      </c>
      <c r="F11" s="4">
        <v>1</v>
      </c>
      <c r="G11" s="15">
        <v>0</v>
      </c>
      <c r="H11" s="15">
        <f>F11*G11</f>
        <v>0</v>
      </c>
      <c r="I11" s="5" t="s">
        <v>22</v>
      </c>
    </row>
    <row r="12" spans="1:9" ht="15.75" thickBot="1">
      <c r="A12" s="23" t="s">
        <v>30</v>
      </c>
      <c r="B12" s="24" t="s">
        <v>50</v>
      </c>
      <c r="C12" s="24"/>
      <c r="D12" s="23"/>
      <c r="E12" s="9"/>
      <c r="F12" s="9" t="s">
        <v>52</v>
      </c>
      <c r="G12" s="16">
        <v>0</v>
      </c>
      <c r="H12" s="36">
        <f>G12</f>
        <v>0</v>
      </c>
      <c r="I12" s="8"/>
    </row>
    <row r="13" spans="1:9" ht="24.75" customHeight="1" thickBot="1">
      <c r="A13" s="25"/>
      <c r="B13" s="26" t="s">
        <v>33</v>
      </c>
      <c r="C13" s="27"/>
      <c r="D13" s="28"/>
      <c r="E13" s="12"/>
      <c r="F13" s="12"/>
      <c r="G13" s="13"/>
      <c r="H13" s="37">
        <f>SUM(H7:H12)</f>
        <v>0</v>
      </c>
      <c r="I13" s="10"/>
    </row>
    <row r="14" spans="1:9" ht="19.5" thickBot="1">
      <c r="A14" s="25"/>
      <c r="B14" s="26" t="s">
        <v>32</v>
      </c>
      <c r="C14" s="27"/>
      <c r="D14" s="28"/>
      <c r="E14" s="12"/>
      <c r="F14" s="12"/>
      <c r="G14" s="13"/>
      <c r="H14" s="37">
        <f>H13*0.21</f>
        <v>0</v>
      </c>
      <c r="I14" s="10"/>
    </row>
    <row r="15" spans="1:9" ht="16.5" customHeight="1" thickBot="1">
      <c r="A15" s="25"/>
      <c r="B15" s="26" t="s">
        <v>34</v>
      </c>
      <c r="C15" s="29"/>
      <c r="D15" s="28"/>
      <c r="E15" s="12"/>
      <c r="F15" s="12"/>
      <c r="G15" s="13"/>
      <c r="H15" s="37">
        <f>H13+H14</f>
        <v>0</v>
      </c>
      <c r="I15" s="11"/>
    </row>
    <row r="16" spans="1:9" ht="15">
      <c r="A16" s="30"/>
      <c r="B16" s="31"/>
      <c r="C16" s="31"/>
      <c r="D16" s="30"/>
      <c r="E16" s="6"/>
      <c r="F16" s="6"/>
      <c r="G16" s="6"/>
      <c r="H16" s="6"/>
      <c r="I16" s="7"/>
    </row>
    <row r="17" spans="1:4" ht="15">
      <c r="A17" s="17"/>
      <c r="B17" s="18"/>
      <c r="C17" s="18"/>
      <c r="D17" s="17"/>
    </row>
    <row r="18" spans="1:4" ht="30">
      <c r="A18" s="17"/>
      <c r="B18" s="18"/>
      <c r="C18" s="18" t="s">
        <v>28</v>
      </c>
      <c r="D18" s="17"/>
    </row>
    <row r="19" spans="1:4" ht="30">
      <c r="A19" s="17"/>
      <c r="B19" s="18"/>
      <c r="C19" s="18" t="s">
        <v>29</v>
      </c>
      <c r="D19" s="17"/>
    </row>
    <row r="20" spans="1:4" ht="15.75" thickBot="1">
      <c r="A20" s="17"/>
      <c r="B20" s="18"/>
      <c r="C20" s="18"/>
      <c r="D20" s="17"/>
    </row>
    <row r="21" spans="1:4" ht="21" thickBot="1">
      <c r="A21" s="17"/>
      <c r="B21" s="14"/>
      <c r="C21" s="32" t="s">
        <v>38</v>
      </c>
      <c r="D21" s="17"/>
    </row>
    <row r="22" spans="1:4" ht="20.25">
      <c r="A22" s="17"/>
      <c r="B22" s="14"/>
      <c r="C22" s="33"/>
      <c r="D22" s="17"/>
    </row>
    <row r="23" spans="1:4" ht="15">
      <c r="A23" s="17"/>
      <c r="B23" s="34" t="s">
        <v>39</v>
      </c>
      <c r="C23" s="35" t="s">
        <v>40</v>
      </c>
      <c r="D23" s="17"/>
    </row>
    <row r="24" spans="1:4" ht="15">
      <c r="A24" s="17"/>
      <c r="B24" s="34" t="s">
        <v>39</v>
      </c>
      <c r="C24" s="35" t="s">
        <v>41</v>
      </c>
      <c r="D24" s="17"/>
    </row>
    <row r="25" spans="1:4" ht="15">
      <c r="A25" s="17"/>
      <c r="B25" s="34" t="s">
        <v>39</v>
      </c>
      <c r="C25" s="35" t="s">
        <v>42</v>
      </c>
      <c r="D25" s="17"/>
    </row>
    <row r="26" spans="1:4" ht="15">
      <c r="A26" s="17"/>
      <c r="B26" s="34" t="s">
        <v>39</v>
      </c>
      <c r="C26" s="35" t="s">
        <v>43</v>
      </c>
      <c r="D26" s="17"/>
    </row>
    <row r="27" spans="1:4" ht="15">
      <c r="A27" s="17"/>
      <c r="B27" s="34" t="s">
        <v>39</v>
      </c>
      <c r="C27" s="35" t="s">
        <v>44</v>
      </c>
      <c r="D27" s="17"/>
    </row>
    <row r="28" spans="1:4" ht="15">
      <c r="A28" s="17"/>
      <c r="B28" s="34" t="s">
        <v>39</v>
      </c>
      <c r="C28" s="35" t="s">
        <v>45</v>
      </c>
      <c r="D28" s="17"/>
    </row>
    <row r="29" spans="1:4" ht="15">
      <c r="A29" s="17"/>
      <c r="B29" s="34" t="s">
        <v>39</v>
      </c>
      <c r="C29" s="35" t="s">
        <v>46</v>
      </c>
      <c r="D29" s="17"/>
    </row>
    <row r="30" spans="1:4" ht="15">
      <c r="A30" s="17"/>
      <c r="B30" s="34" t="s">
        <v>39</v>
      </c>
      <c r="C30" s="35" t="s">
        <v>47</v>
      </c>
      <c r="D30" s="17"/>
    </row>
    <row r="31" spans="1:4" ht="15">
      <c r="A31" s="17"/>
      <c r="B31" s="34" t="s">
        <v>39</v>
      </c>
      <c r="C31" s="35" t="s">
        <v>48</v>
      </c>
      <c r="D31" s="17"/>
    </row>
    <row r="32" spans="1:4" ht="15">
      <c r="A32" s="17"/>
      <c r="B32" s="34" t="s">
        <v>39</v>
      </c>
      <c r="C32" s="35" t="s">
        <v>49</v>
      </c>
      <c r="D32" s="17"/>
    </row>
    <row r="33" spans="1:4" ht="15">
      <c r="A33" s="17"/>
      <c r="B33" s="18"/>
      <c r="C33" s="18"/>
      <c r="D33" s="17"/>
    </row>
    <row r="34" spans="1:4" ht="15">
      <c r="A34" s="17"/>
      <c r="B34" s="18"/>
      <c r="C34" s="18"/>
      <c r="D34" s="17"/>
    </row>
    <row r="35" spans="1:4" ht="15">
      <c r="A35" s="17"/>
      <c r="B35" s="18"/>
      <c r="C35" s="18"/>
      <c r="D35" s="17"/>
    </row>
    <row r="36" spans="1:4" ht="15">
      <c r="A36" s="17"/>
      <c r="B36" s="18"/>
      <c r="C36" s="18"/>
      <c r="D36" s="17"/>
    </row>
    <row r="37" spans="1:4" ht="15">
      <c r="A37" s="17"/>
      <c r="B37" s="18"/>
      <c r="C37" s="18"/>
      <c r="D37" s="17"/>
    </row>
    <row r="38" spans="1:4" ht="15">
      <c r="A38" s="17"/>
      <c r="B38" s="18"/>
      <c r="C38" s="18"/>
      <c r="D38" s="17"/>
    </row>
    <row r="39" spans="1:4" ht="15">
      <c r="A39" s="17"/>
      <c r="B39" s="18"/>
      <c r="C39" s="18"/>
      <c r="D39" s="17"/>
    </row>
  </sheetData>
  <mergeCells count="2">
    <mergeCell ref="B3:D3"/>
    <mergeCell ref="B1:C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Kucera</dc:creator>
  <cp:keywords/>
  <dc:description/>
  <cp:lastModifiedBy>Ing. HlavoňováJarmila</cp:lastModifiedBy>
  <cp:lastPrinted>2023-05-31T06:29:40Z</cp:lastPrinted>
  <dcterms:created xsi:type="dcterms:W3CDTF">2023-05-25T15:19:15Z</dcterms:created>
  <dcterms:modified xsi:type="dcterms:W3CDTF">2023-05-31T07:12:09Z</dcterms:modified>
  <cp:category/>
  <cp:version/>
  <cp:contentType/>
  <cp:contentStatus/>
</cp:coreProperties>
</file>