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/>
  <bookViews>
    <workbookView xWindow="38400" yWindow="0" windowWidth="20325" windowHeight="21000" activeTab="0"/>
  </bookViews>
  <sheets>
    <sheet name="List1" sheetId="1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<sst xmlns="http://schemas.openxmlformats.org/spreadsheetml/2006/main" count="68" uniqueCount="41">
  <si>
    <t>KS</t>
  </si>
  <si>
    <t>INFRASTRUKTURA - firewall</t>
  </si>
  <si>
    <t>INFRASTRUKTURA - WIFI</t>
  </si>
  <si>
    <t>INFRASTRUKTURA - SVR (AD)</t>
  </si>
  <si>
    <t>SVR</t>
  </si>
  <si>
    <t>FIREWALL</t>
  </si>
  <si>
    <t>Konfigurace  - STANDARD KONEKTIVITY ŠKOL</t>
  </si>
  <si>
    <t>INFRASTRUKTURA - aktivní prvky - POE</t>
  </si>
  <si>
    <t>INFRASTRUKTURA - aktivní prvky - bez POE</t>
  </si>
  <si>
    <t>SVR - SVR</t>
  </si>
  <si>
    <t>SVR - SVR CAL</t>
  </si>
  <si>
    <t>Aktivní prvky 24G - L3/core</t>
  </si>
  <si>
    <t>Aktivní prvky minigbic</t>
  </si>
  <si>
    <t>Log MNGMNT</t>
  </si>
  <si>
    <t>log management</t>
  </si>
  <si>
    <t>Aktivní prvky PoE</t>
  </si>
  <si>
    <t>WIFI interní</t>
  </si>
  <si>
    <t>Přístupové licence pro OS SERVERU pro EDU - licencovano na DEVICE</t>
  </si>
  <si>
    <t>INSTALACE SVR/INFRASTRUKTURA - dle STD</t>
  </si>
  <si>
    <t>Konfiguracea instalace - ČD - dle STD</t>
  </si>
  <si>
    <t xml:space="preserve">Dne: </t>
  </si>
  <si>
    <t>IČ a název uchazeče</t>
  </si>
  <si>
    <t>Kontaktní udaje:</t>
  </si>
  <si>
    <t>Razítko a podpis:</t>
  </si>
  <si>
    <t>SWITCH 48G PoE 4SFP+ Switch - 5Y záruka</t>
  </si>
  <si>
    <t>10G SFP+ LC LR Transceiver - 3Y záruka</t>
  </si>
  <si>
    <t>SWITCH 24G 4SFP+ Switch - L3/core- 5Y záruka</t>
  </si>
  <si>
    <t>Logmanagement pro STD konekltivity zajistující min (IP-čas-uživatel) - 2Y záruka</t>
  </si>
  <si>
    <t>UPS 1000VA RACK, USB komunikace pro SERVER - 2Y záruka</t>
  </si>
  <si>
    <t>WIFI - LAN pro AP  - cat 6  UTP LSOH</t>
  </si>
  <si>
    <t>Strukturovaná kabeláž pro WIFI 
Metalická LAN: uchazeč do rozpočtu uvede kompletní cenu za každé přípojné místo. Cena bude obsahovat naceněnítrasy/kabeláže/konektorů/proměření přípojného místa/ukončení kabeláže do patch panelu v datového rozvaděče na jedné straně a ukončení kabelu konektorem RJ45 na starně WIFI. Všechen potřebný materiál bude součástí dodávky uchazeče. Kalkulaci uchazeč provede na jednotkové délky 95m pro každé přípojné místo - 5Y záruka</t>
  </si>
  <si>
    <t>LAN - cat 6 - UTP LSOH</t>
  </si>
  <si>
    <t>NAS Rack Station/1xCPU min 4000bodu v CPU MARK na https://www.cpubenchmark.net/8G RAM/4x1GB NIC/1x 10G NIC SFP+/3Y záruka</t>
  </si>
  <si>
    <t>HDD 12TB  256MB,  SATA 6 Gb/s, 7200ot/min - 5Y záruka</t>
  </si>
  <si>
    <r>
      <t xml:space="preserve">Strukturovaná kabeláž:
</t>
    </r>
    <r>
      <rPr>
        <b/>
        <sz val="8"/>
        <rFont val="Arial"/>
        <family val="2"/>
      </rPr>
      <t xml:space="preserve">Metalická část LAN: </t>
    </r>
    <r>
      <rPr>
        <sz val="8"/>
        <rFont val="Arial"/>
        <family val="2"/>
      </rPr>
      <t xml:space="preserve">uchazeč do rozpočtu uvede kompletní cenu za každé přípojné místo. Cena bude obsahovat naceněnítrasy/kabeláže/zásuvky 2x RJ45 na omítku/proměření přípojného místa/ukončení kabeláže do patch panelu v datového rozvaděče na jedné straně a ukončení do zásuvek na druhé straně. Všechen potřebný materiál bude součástí dodávky uchazeče. Kalkulaci uchazeč provede na jednotkové délky 95m pro každé přípojné místo
</t>
    </r>
    <r>
      <rPr>
        <b/>
        <sz val="8"/>
        <rFont val="Arial"/>
        <family val="2"/>
      </rPr>
      <t>Optická část FO:</t>
    </r>
    <r>
      <rPr>
        <sz val="8"/>
        <rFont val="Arial"/>
        <family val="2"/>
      </rPr>
      <t xml:space="preserve"> rozpočet bude obsahovat i optickou čás FO páteře 10GB SM min 8vl - uchazeč nacení délku včetně trasy na 500m - propoj mezi 2xDR (stávající DR x podružný) včetně veškerého potřebného vybavení (opt.vana/pigtaly/patch cordy LC/LC) - ukončovat se bude pouze pár vláken, ostatní zůstanou jako rezerva  - 5Y záruka
Součástí kalkulace bude i 1KS podružný nástěnný rack jednodílný min. 12U (š)600x(h)495 </t>
    </r>
  </si>
  <si>
    <t xml:space="preserve">ZŠ a MŠ Brno, Antonínská 3, p.o.
</t>
  </si>
  <si>
    <t>OS pro SERVER pro EDU pro kompletní zalicencování CORE CPU dodaného serveru (licence celkem pro 8xVM)</t>
  </si>
  <si>
    <t>firewall NGF s FW funkcionalitou záruka 5YR v režimu 24x7</t>
  </si>
  <si>
    <t>WIFI 6 interní + držák na zeď - 5Y záruka</t>
  </si>
  <si>
    <t>RACK Server/1xCPU min 17 000bodu v CPU MARK na https://www.cpubenchmark.net/64GB RDIMM, 3200MT/s, /2x3,84TB SATA/2x480GB SSD/10G NIC/5Yr NBD onsite</t>
  </si>
  <si>
    <t>INSTALACE SVR/INFRASTRUKTURA/dokumentace - ČD - dle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</si>
</sst>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_-* #,##0&quot; Kč&quot;_-;\-* #,##0&quot; Kč&quot;_-;_-* \-??&quot; Kč&quot;_-;_-@_-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4" fillId="2" borderId="3" xfId="0" applyFont="1" applyFill="1" applyBorder="1"/>
    <xf numFmtId="0" fontId="4" fillId="0" borderId="4" xfId="0" applyFont="1" applyBorder="1" applyAlignment="1">
      <alignment wrapText="1"/>
    </xf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20" applyFont="1" applyAlignment="1">
      <alignment horizontal="center"/>
      <protection/>
    </xf>
    <xf numFmtId="166" fontId="2" fillId="0" borderId="0" xfId="20" applyNumberFormat="1" applyFont="1">
      <alignment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2 1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85" zoomScaleNormal="85" workbookViewId="0" topLeftCell="A1">
      <selection activeCell="B32" sqref="B32"/>
    </sheetView>
  </sheetViews>
  <sheetFormatPr defaultColWidth="9.140625" defaultRowHeight="12.75"/>
  <cols>
    <col min="1" max="1" width="48.00390625" style="0" customWidth="1"/>
    <col min="2" max="2" width="124.57421875" style="0" customWidth="1"/>
    <col min="3" max="3" width="4.28125" style="0" customWidth="1"/>
    <col min="4" max="4" width="5.8515625" style="0" bestFit="1" customWidth="1"/>
    <col min="5" max="5" width="11.7109375" style="0" customWidth="1"/>
    <col min="6" max="7" width="16.00390625" style="0" bestFit="1" customWidth="1"/>
    <col min="8" max="8" width="30.57421875" style="0" bestFit="1" customWidth="1"/>
    <col min="9" max="9" width="18.140625" style="0" bestFit="1" customWidth="1"/>
  </cols>
  <sheetData>
    <row r="1" spans="1:7" ht="22.5">
      <c r="A1" s="23"/>
      <c r="B1" s="1" t="s">
        <v>35</v>
      </c>
      <c r="C1" s="23"/>
      <c r="D1" s="23"/>
      <c r="E1" s="23"/>
      <c r="F1" s="23"/>
      <c r="G1" s="23"/>
    </row>
    <row r="2" spans="1:7" ht="15" customHeight="1" thickBot="1">
      <c r="A2" s="7"/>
      <c r="B2" s="8"/>
      <c r="C2" s="9"/>
      <c r="D2" s="10"/>
      <c r="E2" s="11"/>
      <c r="F2" s="11"/>
      <c r="G2" s="11"/>
    </row>
    <row r="3" spans="1:7" ht="15" customHeight="1" thickBot="1">
      <c r="A3" s="12" t="s">
        <v>1</v>
      </c>
      <c r="B3" s="13"/>
      <c r="C3" s="14"/>
      <c r="D3" s="15"/>
      <c r="E3" s="16"/>
      <c r="F3" s="16"/>
      <c r="G3" s="16"/>
    </row>
    <row r="4" spans="1:7" ht="15" customHeight="1" thickBot="1">
      <c r="A4" s="17" t="s">
        <v>5</v>
      </c>
      <c r="B4" s="18" t="s">
        <v>37</v>
      </c>
      <c r="C4" s="14" t="s">
        <v>0</v>
      </c>
      <c r="D4" s="15">
        <v>1</v>
      </c>
      <c r="E4" s="19">
        <v>0</v>
      </c>
      <c r="F4" s="19">
        <f>+D4*E4</f>
        <v>0</v>
      </c>
      <c r="G4" s="19">
        <f aca="true" t="shared" si="0" ref="G4">+F4*1.21</f>
        <v>0</v>
      </c>
    </row>
    <row r="5" spans="1:7" ht="15" customHeight="1" thickBot="1">
      <c r="A5" s="17" t="s">
        <v>6</v>
      </c>
      <c r="B5" s="18" t="s">
        <v>19</v>
      </c>
      <c r="C5" s="14" t="s">
        <v>0</v>
      </c>
      <c r="D5" s="15">
        <v>2</v>
      </c>
      <c r="E5" s="19">
        <v>0</v>
      </c>
      <c r="F5" s="19">
        <f>+D5*E5</f>
        <v>0</v>
      </c>
      <c r="G5" s="19">
        <f aca="true" t="shared" si="1" ref="G5">+F5*1.21</f>
        <v>0</v>
      </c>
    </row>
    <row r="6" spans="1:7" ht="15" customHeight="1" thickBot="1">
      <c r="A6" s="12" t="s">
        <v>7</v>
      </c>
      <c r="B6" s="13"/>
      <c r="C6" s="14"/>
      <c r="D6" s="15"/>
      <c r="E6" s="19"/>
      <c r="F6" s="19"/>
      <c r="G6" s="19"/>
    </row>
    <row r="7" spans="1:7" ht="15" customHeight="1" thickBot="1">
      <c r="A7" s="17" t="s">
        <v>15</v>
      </c>
      <c r="B7" s="18" t="s">
        <v>24</v>
      </c>
      <c r="C7" s="14" t="s">
        <v>0</v>
      </c>
      <c r="D7" s="15">
        <v>6</v>
      </c>
      <c r="E7" s="19">
        <v>0</v>
      </c>
      <c r="F7" s="19">
        <f>+D7*E7</f>
        <v>0</v>
      </c>
      <c r="G7" s="19">
        <f aca="true" t="shared" si="2" ref="G7">+F7*1.21</f>
        <v>0</v>
      </c>
    </row>
    <row r="8" spans="1:7" ht="15" customHeight="1" thickBot="1">
      <c r="A8" s="17" t="s">
        <v>12</v>
      </c>
      <c r="B8" s="18" t="s">
        <v>25</v>
      </c>
      <c r="C8" s="14" t="s">
        <v>0</v>
      </c>
      <c r="D8" s="15">
        <v>14</v>
      </c>
      <c r="E8" s="19">
        <v>0</v>
      </c>
      <c r="F8" s="19">
        <f>+D8*E8</f>
        <v>0</v>
      </c>
      <c r="G8" s="19">
        <f aca="true" t="shared" si="3" ref="G8">+F8*1.21</f>
        <v>0</v>
      </c>
    </row>
    <row r="9" spans="1:7" ht="15" customHeight="1" thickBot="1">
      <c r="A9" s="12" t="s">
        <v>8</v>
      </c>
      <c r="B9" s="13"/>
      <c r="C9" s="14"/>
      <c r="D9" s="15"/>
      <c r="E9" s="19"/>
      <c r="F9" s="19"/>
      <c r="G9" s="19"/>
    </row>
    <row r="10" spans="1:7" ht="15" customHeight="1" thickBot="1">
      <c r="A10" s="17" t="s">
        <v>11</v>
      </c>
      <c r="B10" s="18" t="s">
        <v>26</v>
      </c>
      <c r="C10" s="14" t="s">
        <v>0</v>
      </c>
      <c r="D10" s="15">
        <v>1</v>
      </c>
      <c r="E10" s="19">
        <v>0</v>
      </c>
      <c r="F10" s="19">
        <f>+D10*E10</f>
        <v>0</v>
      </c>
      <c r="G10" s="19">
        <f aca="true" t="shared" si="4" ref="G10">+F10*1.21</f>
        <v>0</v>
      </c>
    </row>
    <row r="11" spans="1:7" ht="15" customHeight="1" thickBot="1">
      <c r="A11" s="17" t="s">
        <v>6</v>
      </c>
      <c r="B11" s="18" t="s">
        <v>19</v>
      </c>
      <c r="C11" s="14" t="s">
        <v>0</v>
      </c>
      <c r="D11" s="15">
        <v>3</v>
      </c>
      <c r="E11" s="19">
        <v>0</v>
      </c>
      <c r="F11" s="19">
        <f>+D11*E11</f>
        <v>0</v>
      </c>
      <c r="G11" s="19">
        <f aca="true" t="shared" si="5" ref="G11">+F11*1.21</f>
        <v>0</v>
      </c>
    </row>
    <row r="12" spans="1:7" ht="15" customHeight="1" thickBot="1">
      <c r="A12" s="17"/>
      <c r="B12" s="18"/>
      <c r="C12" s="14"/>
      <c r="D12" s="15"/>
      <c r="E12" s="19"/>
      <c r="F12" s="19"/>
      <c r="G12" s="19"/>
    </row>
    <row r="13" spans="1:7" ht="15" customHeight="1" thickBot="1">
      <c r="A13" s="12" t="s">
        <v>2</v>
      </c>
      <c r="B13" s="13"/>
      <c r="C13" s="14"/>
      <c r="D13" s="15"/>
      <c r="E13" s="19"/>
      <c r="F13" s="19"/>
      <c r="G13" s="19"/>
    </row>
    <row r="14" spans="1:7" ht="15" customHeight="1" thickBot="1">
      <c r="A14" s="17" t="s">
        <v>16</v>
      </c>
      <c r="B14" s="18" t="s">
        <v>38</v>
      </c>
      <c r="C14" s="14" t="s">
        <v>0</v>
      </c>
      <c r="D14" s="15">
        <v>29</v>
      </c>
      <c r="E14" s="19">
        <v>0</v>
      </c>
      <c r="F14" s="19">
        <f>+D14*E14</f>
        <v>0</v>
      </c>
      <c r="G14" s="19">
        <f aca="true" t="shared" si="6" ref="G14:G25">+F14*1.21</f>
        <v>0</v>
      </c>
    </row>
    <row r="15" spans="1:8" ht="79.5" thickBot="1">
      <c r="A15" s="17" t="s">
        <v>31</v>
      </c>
      <c r="B15" s="18" t="s">
        <v>34</v>
      </c>
      <c r="C15" s="14" t="s">
        <v>0</v>
      </c>
      <c r="D15" s="15">
        <v>50</v>
      </c>
      <c r="E15" s="19">
        <v>0</v>
      </c>
      <c r="F15" s="19">
        <f>+D15*E15</f>
        <v>0</v>
      </c>
      <c r="G15" s="19">
        <f aca="true" t="shared" si="7" ref="G15">+F15*1.21</f>
        <v>0</v>
      </c>
      <c r="H15" s="2"/>
    </row>
    <row r="16" spans="1:8" ht="45.75" thickBot="1">
      <c r="A16" s="17" t="s">
        <v>29</v>
      </c>
      <c r="B16" s="18" t="s">
        <v>30</v>
      </c>
      <c r="C16" s="14" t="s">
        <v>0</v>
      </c>
      <c r="D16" s="15">
        <v>29</v>
      </c>
      <c r="E16" s="19">
        <v>0</v>
      </c>
      <c r="F16" s="19">
        <f aca="true" t="shared" si="8" ref="F16">+D16*E16</f>
        <v>0</v>
      </c>
      <c r="G16" s="19">
        <f aca="true" t="shared" si="9" ref="G16">+F16*1.21</f>
        <v>0</v>
      </c>
      <c r="H16" s="2"/>
    </row>
    <row r="17" spans="1:7" ht="15" customHeight="1" thickBot="1">
      <c r="A17" s="17" t="s">
        <v>6</v>
      </c>
      <c r="B17" s="18" t="s">
        <v>19</v>
      </c>
      <c r="C17" s="14" t="s">
        <v>0</v>
      </c>
      <c r="D17" s="15">
        <v>4</v>
      </c>
      <c r="E17" s="19">
        <v>0</v>
      </c>
      <c r="F17" s="19">
        <f>+D17*E17</f>
        <v>0</v>
      </c>
      <c r="G17" s="19">
        <f t="shared" si="6"/>
        <v>0</v>
      </c>
    </row>
    <row r="18" spans="1:7" ht="15" customHeight="1" thickBot="1">
      <c r="A18" s="12" t="s">
        <v>3</v>
      </c>
      <c r="B18" s="13"/>
      <c r="C18" s="14"/>
      <c r="D18" s="15"/>
      <c r="E18" s="19"/>
      <c r="F18" s="19"/>
      <c r="G18" s="19"/>
    </row>
    <row r="19" spans="1:7" ht="25.5" customHeight="1" thickBot="1">
      <c r="A19" s="17" t="s">
        <v>4</v>
      </c>
      <c r="B19" s="18" t="s">
        <v>39</v>
      </c>
      <c r="C19" s="14" t="s">
        <v>0</v>
      </c>
      <c r="D19" s="15">
        <v>1</v>
      </c>
      <c r="E19" s="19">
        <v>0</v>
      </c>
      <c r="F19" s="19">
        <f>+D19*E19</f>
        <v>0</v>
      </c>
      <c r="G19" s="19">
        <f aca="true" t="shared" si="10" ref="G19:G24">+F19*1.21</f>
        <v>0</v>
      </c>
    </row>
    <row r="20" spans="1:7" ht="13.5" thickBot="1">
      <c r="A20" s="17" t="s">
        <v>4</v>
      </c>
      <c r="B20" s="18" t="s">
        <v>32</v>
      </c>
      <c r="C20" s="14" t="s">
        <v>0</v>
      </c>
      <c r="D20" s="15">
        <v>1</v>
      </c>
      <c r="E20" s="19">
        <v>0</v>
      </c>
      <c r="F20" s="19">
        <f aca="true" t="shared" si="11" ref="F20:F21">+D20*E20</f>
        <v>0</v>
      </c>
      <c r="G20" s="19">
        <f t="shared" si="10"/>
        <v>0</v>
      </c>
    </row>
    <row r="21" spans="1:7" ht="13.5" thickBot="1">
      <c r="A21" s="17" t="s">
        <v>4</v>
      </c>
      <c r="B21" s="18" t="s">
        <v>33</v>
      </c>
      <c r="C21" s="14" t="s">
        <v>0</v>
      </c>
      <c r="D21" s="15">
        <v>4</v>
      </c>
      <c r="E21" s="19">
        <v>0</v>
      </c>
      <c r="F21" s="19">
        <f t="shared" si="11"/>
        <v>0</v>
      </c>
      <c r="G21" s="19">
        <f t="shared" si="10"/>
        <v>0</v>
      </c>
    </row>
    <row r="22" spans="1:7" ht="13.5" thickBot="1">
      <c r="A22" s="17" t="s">
        <v>4</v>
      </c>
      <c r="B22" s="18" t="s">
        <v>28</v>
      </c>
      <c r="C22" s="14" t="s">
        <v>0</v>
      </c>
      <c r="D22" s="15">
        <v>1</v>
      </c>
      <c r="E22" s="19">
        <v>0</v>
      </c>
      <c r="F22" s="19">
        <f aca="true" t="shared" si="12" ref="F22">+D22*E22</f>
        <v>0</v>
      </c>
      <c r="G22" s="19">
        <f aca="true" t="shared" si="13" ref="G22">+F22*1.21</f>
        <v>0</v>
      </c>
    </row>
    <row r="23" spans="1:7" ht="15" customHeight="1" thickBot="1">
      <c r="A23" s="17" t="s">
        <v>9</v>
      </c>
      <c r="B23" s="18" t="s">
        <v>36</v>
      </c>
      <c r="C23" s="14" t="s">
        <v>0</v>
      </c>
      <c r="D23" s="15">
        <v>4</v>
      </c>
      <c r="E23" s="19">
        <v>0</v>
      </c>
      <c r="F23" s="19">
        <f>+D23*E23</f>
        <v>0</v>
      </c>
      <c r="G23" s="19">
        <f t="shared" si="10"/>
        <v>0</v>
      </c>
    </row>
    <row r="24" spans="1:7" ht="15" customHeight="1" thickBot="1">
      <c r="A24" s="17" t="s">
        <v>10</v>
      </c>
      <c r="B24" s="18" t="s">
        <v>17</v>
      </c>
      <c r="C24" s="14" t="s">
        <v>0</v>
      </c>
      <c r="D24" s="15">
        <v>170</v>
      </c>
      <c r="E24" s="19">
        <v>0</v>
      </c>
      <c r="F24" s="19">
        <f>+D24*E24</f>
        <v>0</v>
      </c>
      <c r="G24" s="19">
        <f t="shared" si="10"/>
        <v>0</v>
      </c>
    </row>
    <row r="25" spans="1:7" ht="15" customHeight="1" thickBot="1">
      <c r="A25" s="17" t="s">
        <v>6</v>
      </c>
      <c r="B25" s="18" t="s">
        <v>18</v>
      </c>
      <c r="C25" s="14" t="s">
        <v>0</v>
      </c>
      <c r="D25" s="15">
        <v>4</v>
      </c>
      <c r="E25" s="19">
        <v>0</v>
      </c>
      <c r="F25" s="19">
        <f>+D25*E25</f>
        <v>0</v>
      </c>
      <c r="G25" s="19">
        <f t="shared" si="6"/>
        <v>0</v>
      </c>
    </row>
    <row r="26" spans="1:7" ht="15" customHeight="1" thickBot="1">
      <c r="A26" s="12" t="s">
        <v>13</v>
      </c>
      <c r="B26" s="13"/>
      <c r="C26" s="14"/>
      <c r="D26" s="15"/>
      <c r="E26" s="19"/>
      <c r="F26" s="19"/>
      <c r="G26" s="19"/>
    </row>
    <row r="27" spans="1:7" ht="13.5" thickBot="1">
      <c r="A27" s="17" t="s">
        <v>14</v>
      </c>
      <c r="B27" s="18" t="s">
        <v>27</v>
      </c>
      <c r="C27" s="14" t="s">
        <v>0</v>
      </c>
      <c r="D27" s="15">
        <v>1</v>
      </c>
      <c r="E27" s="19">
        <v>0</v>
      </c>
      <c r="F27" s="19">
        <f>+D27*E27</f>
        <v>0</v>
      </c>
      <c r="G27" s="19">
        <f aca="true" t="shared" si="14" ref="G27:G28">+F27*1.21</f>
        <v>0</v>
      </c>
    </row>
    <row r="28" spans="1:7" ht="13.5" thickBot="1">
      <c r="A28" s="17" t="s">
        <v>6</v>
      </c>
      <c r="B28" s="18" t="s">
        <v>40</v>
      </c>
      <c r="C28" s="14" t="s">
        <v>0</v>
      </c>
      <c r="D28" s="15">
        <v>4</v>
      </c>
      <c r="E28" s="19">
        <v>0</v>
      </c>
      <c r="F28" s="19">
        <f>+D28*E28</f>
        <v>0</v>
      </c>
      <c r="G28" s="19">
        <f t="shared" si="14"/>
        <v>0</v>
      </c>
    </row>
    <row r="29" spans="1:7" ht="13.5" thickBot="1">
      <c r="A29" s="23"/>
      <c r="B29" s="23"/>
      <c r="C29" s="23"/>
      <c r="D29" s="23"/>
      <c r="E29" s="20"/>
      <c r="F29" s="21">
        <f>SUM(F4:F28)</f>
        <v>0</v>
      </c>
      <c r="G29" s="22">
        <f>SUM(G4:G28)</f>
        <v>0</v>
      </c>
    </row>
    <row r="30" spans="1:7" ht="12.75">
      <c r="A30" s="2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3" t="s">
        <v>20</v>
      </c>
      <c r="B33" s="4"/>
      <c r="C33" s="23"/>
      <c r="D33" s="23"/>
      <c r="E33" s="23"/>
      <c r="F33" s="23"/>
      <c r="G33" s="23"/>
    </row>
    <row r="34" spans="1:7" ht="12.75">
      <c r="A34" s="3" t="s">
        <v>21</v>
      </c>
      <c r="B34" s="5"/>
      <c r="C34" s="23"/>
      <c r="D34" s="23"/>
      <c r="E34" s="23"/>
      <c r="F34" s="23"/>
      <c r="G34" s="23"/>
    </row>
    <row r="35" spans="1:7" ht="12.75">
      <c r="A35" s="3" t="s">
        <v>22</v>
      </c>
      <c r="B35" s="6"/>
      <c r="C35" s="23"/>
      <c r="D35" s="23"/>
      <c r="E35" s="23"/>
      <c r="F35" s="23"/>
      <c r="G35" s="23"/>
    </row>
    <row r="36" spans="1:7" ht="12.75">
      <c r="A36" s="24"/>
      <c r="B36" s="25"/>
      <c r="C36" s="23"/>
      <c r="D36" s="23"/>
      <c r="E36" s="23"/>
      <c r="F36" s="23"/>
      <c r="G36" s="23"/>
    </row>
    <row r="37" spans="1:7" ht="102" customHeight="1">
      <c r="A37" s="26" t="s">
        <v>23</v>
      </c>
      <c r="B37" s="27"/>
      <c r="C37" s="23"/>
      <c r="D37" s="23"/>
      <c r="E37" s="23"/>
      <c r="F37" s="23"/>
      <c r="G37" s="23"/>
    </row>
  </sheetData>
  <mergeCells count="1">
    <mergeCell ref="A37:B3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2206AFB486A24B8354C87F27AD995A" ma:contentTypeVersion="0" ma:contentTypeDescription="Vytvoří nový dokument" ma:contentTypeScope="" ma:versionID="5efd934a8aea7a37f584aad033d5bce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0159c9ae9a3974934ab4fdc5253fb8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D105F-1A71-457C-B36D-080E3D81333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99E7164-438D-4CBA-A3AD-FA4E89FD6FB0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6F6BE7-3F3F-4EEB-B4EF-08D6C8469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A7210AE-9380-4144-9738-ACC726731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2016-04-11T19:45:49Z</cp:lastPrinted>
  <dcterms:created xsi:type="dcterms:W3CDTF">2010-02-17T13:57:16Z</dcterms:created>
  <dcterms:modified xsi:type="dcterms:W3CDTF">2023-04-27T06:50:46Z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Jet Reports Function Literals">
    <vt:lpwstr>\ ; ; { } [@[{0}]] 1029 1029</vt:lpwstr>
  </property>
</Properties>
</file>