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_ZAK_uverejnovani\2025\001_RAMCOVE SMLOUVY, REVIZE, SERVISNI SMLOUVY\RD05 - Drobné stavební práce\02_VÝZVA\"/>
    </mc:Choice>
  </mc:AlternateContent>
  <workbookProtection workbookPassword="8879" lockStructure="1"/>
  <bookViews>
    <workbookView xWindow="120" yWindow="105" windowWidth="24915" windowHeight="1209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List1!$A$1:$M$31</definedName>
  </definedNames>
  <calcPr calcId="162913"/>
</workbook>
</file>

<file path=xl/calcChain.xml><?xml version="1.0" encoding="utf-8"?>
<calcChain xmlns="http://schemas.openxmlformats.org/spreadsheetml/2006/main">
  <c r="M21" i="1" l="1"/>
  <c r="L23" i="1" s="1"/>
  <c r="H21" i="1" l="1"/>
  <c r="I21" i="1" s="1"/>
  <c r="I23" i="1" s="1"/>
  <c r="J21" i="1" l="1"/>
  <c r="F23" i="1"/>
  <c r="J23" i="1" l="1"/>
</calcChain>
</file>

<file path=xl/sharedStrings.xml><?xml version="1.0" encoding="utf-8"?>
<sst xmlns="http://schemas.openxmlformats.org/spreadsheetml/2006/main" count="47" uniqueCount="47">
  <si>
    <t>KRYCÍ LIST NABÍDKY</t>
  </si>
  <si>
    <t>zapsaný v obch. rejstříku:</t>
  </si>
  <si>
    <t>bankovní spojení:</t>
  </si>
  <si>
    <t>statutární orgán:</t>
  </si>
  <si>
    <t>osoba zmocněná:</t>
  </si>
  <si>
    <t>telefon, mobil:</t>
  </si>
  <si>
    <t>číslo účtu:</t>
  </si>
  <si>
    <t>obchodní firma/název:</t>
  </si>
  <si>
    <t>sídlo:</t>
  </si>
  <si>
    <t>e-mail:</t>
  </si>
  <si>
    <t>ID datové schránky:</t>
  </si>
  <si>
    <t>otisk razítka a podpis</t>
  </si>
  <si>
    <t>pro zakázku s názvem</t>
  </si>
  <si>
    <t>Základní údaje o uchazeči:</t>
  </si>
  <si>
    <t>Nabídková cena (Kč)</t>
  </si>
  <si>
    <t>Předmět plnění</t>
  </si>
  <si>
    <t>Plátce DPH</t>
  </si>
  <si>
    <t>Neplátce DPH</t>
  </si>
  <si>
    <t>Cena vč. DPH</t>
  </si>
  <si>
    <t>Celková cena:</t>
  </si>
  <si>
    <t>IČO:</t>
  </si>
  <si>
    <t>DIČ</t>
  </si>
  <si>
    <t xml:space="preserve">Níže uvedeným podpisem stvrzuji, že podávám tuto nabídku v souladu se zadávací dokumentací. Prohlašuji, že jsme si před podáním nabídky vyžádali a vyjasnili všechny potřebné údaje, které jednoznačně vymezují plnění této veřejné zakázky, v okamžiku podání této nabídky tedy máme vyjasněná veškerá sporná ustanovení a případné technické nejasnosti. Tímto současně prohlašuji, že přijímám podmínky zadavatele stanovené v zadávací dokumentaci a obchodních podmínkách, které jsou součástí této zadávací dokumentace, a tyto jsou jasné a srozumitelné.
Celková nabídková cena zahrnuje všechny náklady spojené s kompletní a úspěšnou realizací veřejné zakázky.
</t>
  </si>
  <si>
    <t xml:space="preserve">čištění dešťového žlabu ze žebříku do 5 m </t>
  </si>
  <si>
    <t xml:space="preserve">čištění dešťového žlabu nad 5 m výškové práce </t>
  </si>
  <si>
    <t>čištění gajgrů</t>
  </si>
  <si>
    <t xml:space="preserve">čištění vpustí </t>
  </si>
  <si>
    <t xml:space="preserve">čištění oplechování komínových těles </t>
  </si>
  <si>
    <t xml:space="preserve">čištění bočního lemování </t>
  </si>
  <si>
    <t xml:space="preserve">čištění úžlabí </t>
  </si>
  <si>
    <t xml:space="preserve">čištění ploché střechy </t>
  </si>
  <si>
    <t xml:space="preserve">V……………………………………………dne………………………..                                                                                                  </t>
  </si>
  <si>
    <t>Čištění dešťových žlabů, gajgrů a dešťových vpustí v bytových domech ve správě MČ Brno-střed</t>
  </si>
  <si>
    <t>VV TOP</t>
  </si>
  <si>
    <t>RIVA SERVIS</t>
  </si>
  <si>
    <t>Výškové práce Benda</t>
  </si>
  <si>
    <t>Vertical Solutions</t>
  </si>
  <si>
    <t>Předpoklad</t>
  </si>
  <si>
    <t>Cena čištění za 1 m/1 ks v Kč</t>
  </si>
  <si>
    <t>Rámcová dohoda – drobné stavební práce</t>
  </si>
  <si>
    <t>Výše DPH (12%)</t>
  </si>
  <si>
    <t xml:space="preserve">Cena bez DPH dle Soupisu stavebních prací, dodávek a služeb </t>
  </si>
  <si>
    <t>Cena bez DPH celkem</t>
  </si>
  <si>
    <t>Cena celkem</t>
  </si>
  <si>
    <t xml:space="preserve">Nabízený koeficient </t>
  </si>
  <si>
    <t>Nabízený koeficient</t>
  </si>
  <si>
    <t>Nabídková cena dle Soupisu stavebních prací, dodávek a služeb v závislosti na nabízeném koeficientu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</si>
</sst>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0" fillId="3" borderId="0" xfId="0" applyFill="1"/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164" fontId="0" fillId="3" borderId="0" xfId="0" applyNumberFormat="1" applyFill="1" applyBorder="1" applyProtection="1"/>
    <xf numFmtId="0" fontId="0" fillId="3" borderId="0" xfId="0" applyFill="1" applyBorder="1"/>
    <xf numFmtId="0" fontId="0" fillId="3" borderId="0" xfId="0" applyFill="1" applyBorder="1" applyAlignment="1" applyProtection="1">
      <alignment horizontal="right"/>
    </xf>
    <xf numFmtId="0" fontId="0" fillId="3" borderId="0" xfId="0" applyFill="1" applyBorder="1" applyProtection="1"/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35" xfId="0" applyBorder="1"/>
    <xf numFmtId="0" fontId="0" fillId="0" borderId="39" xfId="0" applyBorder="1"/>
    <xf numFmtId="0" fontId="1" fillId="2" borderId="36" xfId="0" applyFont="1" applyFill="1" applyBorder="1"/>
    <xf numFmtId="0" fontId="1" fillId="2" borderId="37" xfId="0" applyFont="1" applyFill="1" applyBorder="1"/>
    <xf numFmtId="0" fontId="1" fillId="0" borderId="40" xfId="0" applyFont="1" applyBorder="1" applyAlignment="1">
      <alignment horizontal="right" vertical="center" wrapText="1"/>
    </xf>
    <xf numFmtId="0" fontId="1" fillId="0" borderId="7" xfId="0" applyFont="1" applyBorder="1"/>
    <xf numFmtId="0" fontId="1" fillId="0" borderId="8" xfId="0" applyFont="1" applyBorder="1"/>
    <xf numFmtId="0" fontId="1" fillId="0" borderId="41" xfId="0" applyFont="1" applyBorder="1" applyAlignment="1">
      <alignment horizontal="right" vertical="center" wrapText="1"/>
    </xf>
    <xf numFmtId="0" fontId="1" fillId="0" borderId="1" xfId="0" applyFont="1" applyBorder="1"/>
    <xf numFmtId="0" fontId="1" fillId="0" borderId="5" xfId="0" applyFont="1" applyBorder="1"/>
    <xf numFmtId="0" fontId="5" fillId="0" borderId="41" xfId="0" applyFont="1" applyBorder="1" applyAlignment="1">
      <alignment horizontal="right" vertical="center" wrapText="1"/>
    </xf>
    <xf numFmtId="0" fontId="5" fillId="0" borderId="37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42" xfId="0" applyFont="1" applyBorder="1" applyAlignment="1">
      <alignment horizontal="right" vertical="center" wrapText="1"/>
    </xf>
    <xf numFmtId="0" fontId="5" fillId="0" borderId="3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164" fontId="0" fillId="0" borderId="43" xfId="0" applyNumberFormat="1" applyFill="1" applyBorder="1"/>
    <xf numFmtId="164" fontId="0" fillId="0" borderId="44" xfId="0" applyNumberFormat="1" applyFill="1" applyBorder="1"/>
    <xf numFmtId="4" fontId="0" fillId="4" borderId="16" xfId="0" applyNumberFormat="1" applyFill="1" applyBorder="1" applyProtection="1">
      <protection locked="0"/>
    </xf>
    <xf numFmtId="4" fontId="0" fillId="5" borderId="43" xfId="0" applyNumberFormat="1" applyFill="1" applyBorder="1" applyProtection="1">
      <protection locked="0"/>
    </xf>
    <xf numFmtId="164" fontId="0" fillId="0" borderId="16" xfId="0" applyNumberFormat="1" applyFill="1" applyBorder="1" applyProtection="1"/>
    <xf numFmtId="164" fontId="2" fillId="2" borderId="43" xfId="0" applyNumberFormat="1" applyFont="1" applyFill="1" applyBorder="1"/>
    <xf numFmtId="164" fontId="2" fillId="2" borderId="44" xfId="0" applyNumberFormat="1" applyFont="1" applyFill="1" applyBorder="1"/>
    <xf numFmtId="0" fontId="0" fillId="3" borderId="13" xfId="0" applyFill="1" applyBorder="1" applyAlignment="1" applyProtection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4" borderId="29" xfId="0" applyFill="1" applyBorder="1" applyAlignment="1" applyProtection="1">
      <alignment horizontal="center"/>
      <protection locked="0"/>
    </xf>
    <xf numFmtId="0" fontId="0" fillId="4" borderId="30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1" xfId="0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4" borderId="32" xfId="0" applyFill="1" applyBorder="1" applyAlignment="1" applyProtection="1">
      <alignment horizontal="center"/>
      <protection locked="0"/>
    </xf>
    <xf numFmtId="0" fontId="0" fillId="4" borderId="33" xfId="0" applyFill="1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justify" vertical="justify" wrapText="1"/>
    </xf>
    <xf numFmtId="0" fontId="5" fillId="0" borderId="13" xfId="0" applyFont="1" applyBorder="1" applyAlignment="1">
      <alignment horizontal="justify" vertical="justify" wrapText="1"/>
    </xf>
    <xf numFmtId="0" fontId="5" fillId="0" borderId="14" xfId="0" applyFont="1" applyBorder="1" applyAlignment="1">
      <alignment horizontal="justify" vertical="justify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right"/>
    </xf>
    <xf numFmtId="164" fontId="2" fillId="2" borderId="43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0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0"/>
  <sheetViews>
    <sheetView tabSelected="1" topLeftCell="A6" zoomScaleNormal="100" workbookViewId="0">
      <selection activeCell="L21" sqref="L21"/>
    </sheetView>
  </sheetViews>
  <sheetFormatPr defaultRowHeight="15" x14ac:dyDescent="0.25"/>
  <cols>
    <col min="1" max="1" width="2.28515625" style="3" customWidth="1"/>
    <col min="3" max="3" width="14.5703125" customWidth="1"/>
    <col min="4" max="4" width="11.7109375" customWidth="1"/>
    <col min="5" max="5" width="0.85546875" customWidth="1"/>
    <col min="6" max="6" width="25.5703125" bestFit="1" customWidth="1"/>
    <col min="7" max="7" width="11" bestFit="1" customWidth="1"/>
    <col min="8" max="8" width="13.28515625" bestFit="1" customWidth="1"/>
    <col min="9" max="9" width="15" bestFit="1" customWidth="1"/>
    <col min="10" max="10" width="15.7109375" bestFit="1" customWidth="1"/>
    <col min="11" max="11" width="0.5703125" customWidth="1"/>
    <col min="12" max="12" width="11" bestFit="1" customWidth="1"/>
    <col min="13" max="13" width="12.28515625" bestFit="1" customWidth="1"/>
    <col min="14" max="40" width="9.140625" style="3" customWidth="1"/>
  </cols>
  <sheetData>
    <row r="1" spans="2:13" s="3" customFormat="1" x14ac:dyDescent="0.25"/>
    <row r="2" spans="2:13" s="3" customFormat="1" ht="24.75" customHeight="1" x14ac:dyDescent="0.3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2:13" s="3" customFormat="1" ht="18.75" customHeight="1" x14ac:dyDescent="0.25">
      <c r="B3" s="59" t="s">
        <v>12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2:13" s="3" customFormat="1" ht="48.75" customHeight="1" x14ac:dyDescent="0.25">
      <c r="B4" s="60" t="s">
        <v>39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2:13" s="3" customFormat="1" ht="18" customHeight="1" thickBot="1" x14ac:dyDescent="0.3">
      <c r="B5" s="4" t="s">
        <v>13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2:13" ht="18.95" customHeight="1" x14ac:dyDescent="0.25">
      <c r="B6" s="62" t="s">
        <v>7</v>
      </c>
      <c r="C6" s="63"/>
      <c r="D6" s="64"/>
      <c r="E6" s="65"/>
      <c r="F6" s="65"/>
      <c r="G6" s="65"/>
      <c r="H6" s="65"/>
      <c r="I6" s="65"/>
      <c r="J6" s="65"/>
      <c r="K6" s="65"/>
      <c r="L6" s="65"/>
      <c r="M6" s="66"/>
    </row>
    <row r="7" spans="2:13" ht="18.95" customHeight="1" x14ac:dyDescent="0.25">
      <c r="B7" s="54" t="s">
        <v>8</v>
      </c>
      <c r="C7" s="55"/>
      <c r="D7" s="51"/>
      <c r="E7" s="52"/>
      <c r="F7" s="52"/>
      <c r="G7" s="52"/>
      <c r="H7" s="52"/>
      <c r="I7" s="52"/>
      <c r="J7" s="52"/>
      <c r="K7" s="52"/>
      <c r="L7" s="52"/>
      <c r="M7" s="53"/>
    </row>
    <row r="8" spans="2:13" ht="18.95" customHeight="1" x14ac:dyDescent="0.25">
      <c r="B8" s="54" t="s">
        <v>20</v>
      </c>
      <c r="C8" s="55"/>
      <c r="D8" s="51"/>
      <c r="E8" s="52"/>
      <c r="F8" s="52"/>
      <c r="G8" s="52"/>
      <c r="H8" s="52"/>
      <c r="I8" s="52"/>
      <c r="J8" s="52"/>
      <c r="K8" s="52"/>
      <c r="L8" s="52"/>
      <c r="M8" s="53"/>
    </row>
    <row r="9" spans="2:13" ht="18.95" customHeight="1" x14ac:dyDescent="0.25">
      <c r="B9" s="56" t="s">
        <v>21</v>
      </c>
      <c r="C9" s="57"/>
      <c r="D9" s="51"/>
      <c r="E9" s="52"/>
      <c r="F9" s="52"/>
      <c r="G9" s="52"/>
      <c r="H9" s="52"/>
      <c r="I9" s="52"/>
      <c r="J9" s="52"/>
      <c r="K9" s="52"/>
      <c r="L9" s="52"/>
      <c r="M9" s="53"/>
    </row>
    <row r="10" spans="2:13" ht="18.95" customHeight="1" x14ac:dyDescent="0.25">
      <c r="B10" s="54" t="s">
        <v>1</v>
      </c>
      <c r="C10" s="55"/>
      <c r="D10" s="51"/>
      <c r="E10" s="52"/>
      <c r="F10" s="52"/>
      <c r="G10" s="52"/>
      <c r="H10" s="52"/>
      <c r="I10" s="52"/>
      <c r="J10" s="52"/>
      <c r="K10" s="52"/>
      <c r="L10" s="52"/>
      <c r="M10" s="53"/>
    </row>
    <row r="11" spans="2:13" ht="18.95" customHeight="1" x14ac:dyDescent="0.25">
      <c r="B11" s="54" t="s">
        <v>2</v>
      </c>
      <c r="C11" s="55"/>
      <c r="D11" s="51"/>
      <c r="E11" s="52"/>
      <c r="F11" s="52"/>
      <c r="G11" s="52"/>
      <c r="H11" s="52"/>
      <c r="I11" s="52"/>
      <c r="J11" s="52"/>
      <c r="K11" s="52"/>
      <c r="L11" s="52"/>
      <c r="M11" s="53"/>
    </row>
    <row r="12" spans="2:13" ht="18.95" customHeight="1" x14ac:dyDescent="0.25">
      <c r="B12" s="54" t="s">
        <v>6</v>
      </c>
      <c r="C12" s="55"/>
      <c r="D12" s="51"/>
      <c r="E12" s="52"/>
      <c r="F12" s="52"/>
      <c r="G12" s="52"/>
      <c r="H12" s="52"/>
      <c r="I12" s="52"/>
      <c r="J12" s="52"/>
      <c r="K12" s="52"/>
      <c r="L12" s="52"/>
      <c r="M12" s="53"/>
    </row>
    <row r="13" spans="2:13" ht="18.95" customHeight="1" x14ac:dyDescent="0.25">
      <c r="B13" s="54" t="s">
        <v>3</v>
      </c>
      <c r="C13" s="55"/>
      <c r="D13" s="51"/>
      <c r="E13" s="52"/>
      <c r="F13" s="52"/>
      <c r="G13" s="52"/>
      <c r="H13" s="52"/>
      <c r="I13" s="52"/>
      <c r="J13" s="52"/>
      <c r="K13" s="52"/>
      <c r="L13" s="52"/>
      <c r="M13" s="53"/>
    </row>
    <row r="14" spans="2:13" ht="18.95" customHeight="1" x14ac:dyDescent="0.25">
      <c r="B14" s="54" t="s">
        <v>4</v>
      </c>
      <c r="C14" s="55"/>
      <c r="D14" s="51"/>
      <c r="E14" s="52"/>
      <c r="F14" s="52"/>
      <c r="G14" s="52"/>
      <c r="H14" s="52"/>
      <c r="I14" s="52"/>
      <c r="J14" s="52"/>
      <c r="K14" s="52"/>
      <c r="L14" s="52"/>
      <c r="M14" s="53"/>
    </row>
    <row r="15" spans="2:13" ht="18.95" customHeight="1" x14ac:dyDescent="0.25">
      <c r="B15" s="54" t="s">
        <v>5</v>
      </c>
      <c r="C15" s="55"/>
      <c r="D15" s="51"/>
      <c r="E15" s="52"/>
      <c r="F15" s="52"/>
      <c r="G15" s="52"/>
      <c r="H15" s="52"/>
      <c r="I15" s="52"/>
      <c r="J15" s="52"/>
      <c r="K15" s="52"/>
      <c r="L15" s="52"/>
      <c r="M15" s="53"/>
    </row>
    <row r="16" spans="2:13" ht="18.95" customHeight="1" x14ac:dyDescent="0.25">
      <c r="B16" s="54" t="s">
        <v>9</v>
      </c>
      <c r="C16" s="55"/>
      <c r="D16" s="51"/>
      <c r="E16" s="52"/>
      <c r="F16" s="52"/>
      <c r="G16" s="52"/>
      <c r="H16" s="52"/>
      <c r="I16" s="52"/>
      <c r="J16" s="52"/>
      <c r="K16" s="52"/>
      <c r="L16" s="52"/>
      <c r="M16" s="53"/>
    </row>
    <row r="17" spans="2:13" ht="18.95" customHeight="1" thickBot="1" x14ac:dyDescent="0.3">
      <c r="B17" s="67" t="s">
        <v>10</v>
      </c>
      <c r="C17" s="68"/>
      <c r="D17" s="74"/>
      <c r="E17" s="75"/>
      <c r="F17" s="75"/>
      <c r="G17" s="75"/>
      <c r="H17" s="75"/>
      <c r="I17" s="75"/>
      <c r="J17" s="75"/>
      <c r="K17" s="75"/>
      <c r="L17" s="75"/>
      <c r="M17" s="76"/>
    </row>
    <row r="18" spans="2:13" ht="22.5" customHeight="1" thickBot="1" x14ac:dyDescent="0.3">
      <c r="B18" s="72" t="s">
        <v>14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spans="2:13" ht="16.5" customHeight="1" thickBot="1" x14ac:dyDescent="0.3">
      <c r="B19" s="45" t="s">
        <v>15</v>
      </c>
      <c r="C19" s="46"/>
      <c r="D19" s="47"/>
      <c r="E19" s="1"/>
      <c r="F19" s="69" t="s">
        <v>16</v>
      </c>
      <c r="G19" s="70"/>
      <c r="H19" s="70"/>
      <c r="I19" s="70"/>
      <c r="J19" s="71"/>
      <c r="K19" s="73"/>
      <c r="L19" s="77" t="s">
        <v>17</v>
      </c>
      <c r="M19" s="78"/>
    </row>
    <row r="20" spans="2:13" ht="49.5" customHeight="1" thickBot="1" x14ac:dyDescent="0.3">
      <c r="B20" s="48"/>
      <c r="C20" s="49"/>
      <c r="D20" s="50"/>
      <c r="E20" s="1"/>
      <c r="F20" s="30" t="s">
        <v>41</v>
      </c>
      <c r="G20" s="31" t="s">
        <v>44</v>
      </c>
      <c r="H20" s="32" t="s">
        <v>42</v>
      </c>
      <c r="I20" s="32" t="s">
        <v>40</v>
      </c>
      <c r="J20" s="33" t="s">
        <v>18</v>
      </c>
      <c r="K20" s="73"/>
      <c r="L20" s="31" t="s">
        <v>45</v>
      </c>
      <c r="M20" s="33" t="s">
        <v>43</v>
      </c>
    </row>
    <row r="21" spans="2:13" ht="48" customHeight="1" thickBot="1" x14ac:dyDescent="0.3">
      <c r="B21" s="42" t="s">
        <v>46</v>
      </c>
      <c r="C21" s="43"/>
      <c r="D21" s="44"/>
      <c r="E21" s="1"/>
      <c r="F21" s="38">
        <v>569824.65</v>
      </c>
      <c r="G21" s="37"/>
      <c r="H21" s="34">
        <f t="shared" ref="H21" si="0">F21*G21</f>
        <v>0</v>
      </c>
      <c r="I21" s="34">
        <f>H21*0.12</f>
        <v>0</v>
      </c>
      <c r="J21" s="35">
        <f>H21+I21</f>
        <v>0</v>
      </c>
      <c r="L21" s="36"/>
      <c r="M21" s="35">
        <f>L21*F21</f>
        <v>0</v>
      </c>
    </row>
    <row r="22" spans="2:13" s="7" customFormat="1" ht="7.5" customHeight="1" thickBot="1" x14ac:dyDescent="0.3">
      <c r="B22" s="41"/>
      <c r="C22" s="41"/>
      <c r="D22" s="41"/>
      <c r="E22" s="8"/>
      <c r="F22" s="6"/>
      <c r="G22" s="6"/>
      <c r="H22" s="6"/>
      <c r="I22" s="6"/>
      <c r="J22" s="6"/>
      <c r="K22" s="9"/>
      <c r="L22" s="6"/>
      <c r="M22" s="6"/>
    </row>
    <row r="23" spans="2:13" ht="37.5" customHeight="1" thickBot="1" x14ac:dyDescent="0.35">
      <c r="B23" s="88" t="s">
        <v>19</v>
      </c>
      <c r="C23" s="89"/>
      <c r="D23" s="90"/>
      <c r="E23" s="2"/>
      <c r="F23" s="102">
        <f>SUM(H21:H21)</f>
        <v>0</v>
      </c>
      <c r="G23" s="103"/>
      <c r="H23" s="103"/>
      <c r="I23" s="39">
        <f>SUM(I21:I21)</f>
        <v>0</v>
      </c>
      <c r="J23" s="40">
        <f>SUM(J21:J21)</f>
        <v>0</v>
      </c>
      <c r="L23" s="104">
        <f>M21</f>
        <v>0</v>
      </c>
      <c r="M23" s="105"/>
    </row>
    <row r="24" spans="2:13" s="3" customFormat="1" ht="15.75" thickBot="1" x14ac:dyDescent="0.3"/>
    <row r="25" spans="2:13" ht="98.25" customHeight="1" thickBot="1" x14ac:dyDescent="0.3">
      <c r="B25" s="91" t="s">
        <v>22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3"/>
    </row>
    <row r="26" spans="2:13" ht="24.95" customHeight="1" x14ac:dyDescent="0.25">
      <c r="B26" s="94" t="s">
        <v>31</v>
      </c>
      <c r="C26" s="95"/>
      <c r="D26" s="95"/>
      <c r="E26" s="95"/>
      <c r="F26" s="95"/>
      <c r="G26" s="95"/>
      <c r="H26" s="96"/>
      <c r="I26" s="79" t="s">
        <v>11</v>
      </c>
      <c r="J26" s="80"/>
      <c r="K26" s="80"/>
      <c r="L26" s="80"/>
      <c r="M26" s="81"/>
    </row>
    <row r="27" spans="2:13" ht="24.95" customHeight="1" x14ac:dyDescent="0.25">
      <c r="B27" s="97"/>
      <c r="C27" s="73"/>
      <c r="D27" s="73"/>
      <c r="E27" s="73"/>
      <c r="F27" s="73"/>
      <c r="G27" s="73"/>
      <c r="H27" s="98"/>
      <c r="I27" s="82"/>
      <c r="J27" s="83"/>
      <c r="K27" s="83"/>
      <c r="L27" s="83"/>
      <c r="M27" s="84"/>
    </row>
    <row r="28" spans="2:13" ht="24.95" customHeight="1" x14ac:dyDescent="0.25">
      <c r="B28" s="97"/>
      <c r="C28" s="73"/>
      <c r="D28" s="73"/>
      <c r="E28" s="73"/>
      <c r="F28" s="73"/>
      <c r="G28" s="73"/>
      <c r="H28" s="98"/>
      <c r="I28" s="82"/>
      <c r="J28" s="83"/>
      <c r="K28" s="83"/>
      <c r="L28" s="83"/>
      <c r="M28" s="84"/>
    </row>
    <row r="29" spans="2:13" ht="24.95" customHeight="1" x14ac:dyDescent="0.25">
      <c r="B29" s="97"/>
      <c r="C29" s="73"/>
      <c r="D29" s="73"/>
      <c r="E29" s="73"/>
      <c r="F29" s="73"/>
      <c r="G29" s="73"/>
      <c r="H29" s="98"/>
      <c r="I29" s="82"/>
      <c r="J29" s="83"/>
      <c r="K29" s="83"/>
      <c r="L29" s="83"/>
      <c r="M29" s="84"/>
    </row>
    <row r="30" spans="2:13" ht="24.95" customHeight="1" thickBot="1" x14ac:dyDescent="0.3">
      <c r="B30" s="99"/>
      <c r="C30" s="100"/>
      <c r="D30" s="100"/>
      <c r="E30" s="100"/>
      <c r="F30" s="100"/>
      <c r="G30" s="100"/>
      <c r="H30" s="101"/>
      <c r="I30" s="85"/>
      <c r="J30" s="86"/>
      <c r="K30" s="86"/>
      <c r="L30" s="86"/>
      <c r="M30" s="87"/>
    </row>
    <row r="31" spans="2:13" s="3" customFormat="1" x14ac:dyDescent="0.25"/>
    <row r="32" spans="2:13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</sheetData>
  <sheetProtection password="8879" sheet="1" selectLockedCells="1"/>
  <mergeCells count="40">
    <mergeCell ref="I26:M30"/>
    <mergeCell ref="B23:D23"/>
    <mergeCell ref="B25:M25"/>
    <mergeCell ref="B26:H30"/>
    <mergeCell ref="F23:H23"/>
    <mergeCell ref="L23:M23"/>
    <mergeCell ref="B17:C17"/>
    <mergeCell ref="F19:J19"/>
    <mergeCell ref="B18:M18"/>
    <mergeCell ref="K19:K20"/>
    <mergeCell ref="D17:M17"/>
    <mergeCell ref="L19:M19"/>
    <mergeCell ref="D13:M13"/>
    <mergeCell ref="D14:M14"/>
    <mergeCell ref="B12:C12"/>
    <mergeCell ref="D10:M10"/>
    <mergeCell ref="D11:M11"/>
    <mergeCell ref="B2:M2"/>
    <mergeCell ref="B3:M3"/>
    <mergeCell ref="B4:M4"/>
    <mergeCell ref="B6:C6"/>
    <mergeCell ref="B7:C7"/>
    <mergeCell ref="D6:M6"/>
    <mergeCell ref="D7:M7"/>
    <mergeCell ref="B22:D22"/>
    <mergeCell ref="B21:D21"/>
    <mergeCell ref="B19:D20"/>
    <mergeCell ref="D8:M8"/>
    <mergeCell ref="B8:C8"/>
    <mergeCell ref="B9:C9"/>
    <mergeCell ref="D9:M9"/>
    <mergeCell ref="B15:C15"/>
    <mergeCell ref="B16:C16"/>
    <mergeCell ref="B10:C10"/>
    <mergeCell ref="B11:C11"/>
    <mergeCell ref="B14:C14"/>
    <mergeCell ref="D16:M16"/>
    <mergeCell ref="D15:M15"/>
    <mergeCell ref="B13:C13"/>
    <mergeCell ref="D12:M12"/>
  </mergeCells>
  <dataValidations count="2">
    <dataValidation type="decimal" showInputMessage="1" showErrorMessage="1" errorTitle="nesprávná hodnota koeficinetu" error="hodnota koeficientu mimo limit 0,7 - 1,15" sqref="G21">
      <formula1>0.7</formula1>
      <formula2>1.15</formula2>
    </dataValidation>
    <dataValidation type="decimal" allowBlank="1" showInputMessage="1" showErrorMessage="1" errorTitle="nesprávná hodnota koeficientu" error="hodnota koeficientu mimo limit 0,7 - 1,15" sqref="L21">
      <formula1>0.7</formula1>
      <formula2>1.15</formula2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H19" sqref="H19"/>
    </sheetView>
  </sheetViews>
  <sheetFormatPr defaultRowHeight="15" x14ac:dyDescent="0.25"/>
  <cols>
    <col min="3" max="3" width="22.7109375" customWidth="1"/>
    <col min="4" max="4" width="11.140625" bestFit="1" customWidth="1"/>
    <col min="5" max="5" width="7.5703125" bestFit="1" customWidth="1"/>
    <col min="6" max="6" width="7" bestFit="1" customWidth="1"/>
    <col min="7" max="7" width="8.42578125" bestFit="1" customWidth="1"/>
  </cols>
  <sheetData>
    <row r="1" spans="1:15" ht="15.75" thickBot="1" x14ac:dyDescent="0.3">
      <c r="A1" s="112" t="s">
        <v>32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ht="48.75" customHeight="1" thickBot="1" x14ac:dyDescent="0.3">
      <c r="A2" s="88" t="s">
        <v>38</v>
      </c>
      <c r="B2" s="89"/>
      <c r="C2" s="90"/>
      <c r="D2" s="13" t="s">
        <v>37</v>
      </c>
      <c r="E2" s="12" t="s">
        <v>33</v>
      </c>
      <c r="F2" s="10" t="s">
        <v>34</v>
      </c>
      <c r="G2" s="10" t="s">
        <v>35</v>
      </c>
      <c r="H2" s="11" t="s">
        <v>36</v>
      </c>
    </row>
    <row r="3" spans="1:15" x14ac:dyDescent="0.25">
      <c r="A3" s="114" t="s">
        <v>23</v>
      </c>
      <c r="B3" s="115"/>
      <c r="C3" s="116"/>
      <c r="D3" s="16">
        <v>50</v>
      </c>
      <c r="E3" s="14">
        <v>20</v>
      </c>
      <c r="F3" s="17">
        <v>130</v>
      </c>
      <c r="G3" s="17">
        <v>80</v>
      </c>
      <c r="H3" s="18">
        <v>95</v>
      </c>
    </row>
    <row r="4" spans="1:15" x14ac:dyDescent="0.25">
      <c r="A4" s="117" t="s">
        <v>24</v>
      </c>
      <c r="B4" s="118"/>
      <c r="C4" s="119"/>
      <c r="D4" s="19">
        <v>160</v>
      </c>
      <c r="E4" s="15">
        <v>45</v>
      </c>
      <c r="F4" s="20">
        <v>148</v>
      </c>
      <c r="G4" s="20">
        <v>160</v>
      </c>
      <c r="H4" s="21">
        <v>100</v>
      </c>
    </row>
    <row r="5" spans="1:15" x14ac:dyDescent="0.25">
      <c r="A5" s="106" t="s">
        <v>25</v>
      </c>
      <c r="B5" s="107"/>
      <c r="C5" s="108"/>
      <c r="D5" s="22">
        <v>50</v>
      </c>
      <c r="E5" s="23">
        <v>45</v>
      </c>
      <c r="F5" s="24">
        <v>50</v>
      </c>
      <c r="G5" s="24">
        <v>80</v>
      </c>
      <c r="H5" s="25">
        <v>350</v>
      </c>
    </row>
    <row r="6" spans="1:15" x14ac:dyDescent="0.25">
      <c r="A6" s="106" t="s">
        <v>26</v>
      </c>
      <c r="B6" s="107"/>
      <c r="C6" s="108"/>
      <c r="D6" s="22">
        <v>50</v>
      </c>
      <c r="E6" s="23">
        <v>45</v>
      </c>
      <c r="F6" s="24">
        <v>80</v>
      </c>
      <c r="G6" s="24">
        <v>80</v>
      </c>
      <c r="H6" s="25">
        <v>300</v>
      </c>
    </row>
    <row r="7" spans="1:15" x14ac:dyDescent="0.25">
      <c r="A7" s="106" t="s">
        <v>27</v>
      </c>
      <c r="B7" s="107"/>
      <c r="C7" s="108"/>
      <c r="D7" s="22">
        <v>50</v>
      </c>
      <c r="E7" s="23">
        <v>40</v>
      </c>
      <c r="F7" s="24">
        <v>80</v>
      </c>
      <c r="G7" s="24">
        <v>100</v>
      </c>
      <c r="H7" s="25">
        <v>200</v>
      </c>
    </row>
    <row r="8" spans="1:15" x14ac:dyDescent="0.25">
      <c r="A8" s="106" t="s">
        <v>28</v>
      </c>
      <c r="B8" s="107"/>
      <c r="C8" s="108"/>
      <c r="D8" s="22">
        <v>30</v>
      </c>
      <c r="E8" s="23">
        <v>40</v>
      </c>
      <c r="F8" s="24">
        <v>10</v>
      </c>
      <c r="G8" s="24">
        <v>100</v>
      </c>
      <c r="H8" s="25">
        <v>90</v>
      </c>
    </row>
    <row r="9" spans="1:15" x14ac:dyDescent="0.25">
      <c r="A9" s="106" t="s">
        <v>29</v>
      </c>
      <c r="B9" s="107"/>
      <c r="C9" s="108"/>
      <c r="D9" s="22">
        <v>50</v>
      </c>
      <c r="E9" s="23">
        <v>40</v>
      </c>
      <c r="F9" s="24">
        <v>60</v>
      </c>
      <c r="G9" s="24">
        <v>100</v>
      </c>
      <c r="H9" s="25">
        <v>120</v>
      </c>
    </row>
    <row r="10" spans="1:15" ht="15.75" thickBot="1" x14ac:dyDescent="0.3">
      <c r="A10" s="109" t="s">
        <v>30</v>
      </c>
      <c r="B10" s="110"/>
      <c r="C10" s="111"/>
      <c r="D10" s="26">
        <v>25</v>
      </c>
      <c r="E10" s="27">
        <v>20</v>
      </c>
      <c r="F10" s="28">
        <v>50</v>
      </c>
      <c r="G10" s="28">
        <v>200</v>
      </c>
      <c r="H10" s="29">
        <v>90</v>
      </c>
    </row>
  </sheetData>
  <mergeCells count="10">
    <mergeCell ref="A9:C9"/>
    <mergeCell ref="A10:C10"/>
    <mergeCell ref="A2:C2"/>
    <mergeCell ref="A1:O1"/>
    <mergeCell ref="A3:C3"/>
    <mergeCell ref="A4:C4"/>
    <mergeCell ref="A5:C5"/>
    <mergeCell ref="A6:C6"/>
    <mergeCell ref="A7:C7"/>
    <mergeCell ref="A8:C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Iveta Němcová</cp:lastModifiedBy>
  <cp:lastPrinted>2025-03-26T08:21:11Z</cp:lastPrinted>
  <dcterms:created xsi:type="dcterms:W3CDTF">2016-02-25T07:25:27Z</dcterms:created>
  <dcterms:modified xsi:type="dcterms:W3CDTF">2025-04-07T14:26:00Z</dcterms:modified>
</cp:coreProperties>
</file>