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E_ZAK_uverejnovani\2025\001_RAMCOVE SMLOUVY, REVIZE, SERVISNI SMLOUVY\R01 - Revize plynových zařízení\02_VÝZVA\"/>
    </mc:Choice>
  </mc:AlternateContent>
  <bookViews>
    <workbookView xWindow="0" yWindow="0" windowWidth="21420" windowHeight="11610"/>
  </bookViews>
  <sheets>
    <sheet name="List1" sheetId="1" r:id="rId1"/>
  </sheets>
  <definedNames>
    <definedName name="_xlnm._FilterDatabase" localSheetId="0" hidden="1">List1!$A$2:$O$259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7" i="1" l="1"/>
  <c r="G256" i="1" l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9" i="1"/>
  <c r="G38" i="1"/>
  <c r="G37" i="1"/>
  <c r="G40" i="1"/>
  <c r="G36" i="1"/>
  <c r="G35" i="1"/>
  <c r="G34" i="1"/>
  <c r="G33" i="1"/>
  <c r="G32" i="1"/>
  <c r="G31" i="1"/>
  <c r="G30" i="1"/>
  <c r="G29" i="1"/>
  <c r="G7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5" i="1"/>
  <c r="G11" i="1"/>
  <c r="G9" i="1"/>
  <c r="G10" i="1"/>
  <c r="G8" i="1"/>
  <c r="G6" i="1"/>
  <c r="G5" i="1"/>
  <c r="G4" i="1"/>
  <c r="G3" i="1"/>
  <c r="J258" i="1" l="1"/>
  <c r="M5" i="1" l="1"/>
  <c r="M6" i="1"/>
  <c r="M10" i="1"/>
  <c r="M8" i="1"/>
  <c r="M9" i="1"/>
  <c r="M11" i="1"/>
  <c r="M57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58" i="1"/>
  <c r="M30" i="1"/>
  <c r="M31" i="1"/>
  <c r="M32" i="1"/>
  <c r="M33" i="1"/>
  <c r="M34" i="1"/>
  <c r="M35" i="1"/>
  <c r="M36" i="1"/>
  <c r="M37" i="1"/>
  <c r="M38" i="1"/>
  <c r="M39" i="1"/>
  <c r="M40" i="1"/>
  <c r="M41" i="1"/>
  <c r="M191" i="1"/>
  <c r="M76" i="1"/>
  <c r="M44" i="1"/>
  <c r="M45" i="1"/>
  <c r="M46" i="1"/>
  <c r="M49" i="1"/>
  <c r="M50" i="1"/>
  <c r="M48" i="1"/>
  <c r="M77" i="1"/>
  <c r="M51" i="1"/>
  <c r="M52" i="1"/>
  <c r="M53" i="1"/>
  <c r="M54" i="1"/>
  <c r="M154" i="1"/>
  <c r="M155" i="1"/>
  <c r="M56" i="1"/>
  <c r="M159" i="1"/>
  <c r="M59" i="1"/>
  <c r="M160" i="1"/>
  <c r="M61" i="1"/>
  <c r="M65" i="1"/>
  <c r="M64" i="1"/>
  <c r="M63" i="1"/>
  <c r="M62" i="1"/>
  <c r="M66" i="1"/>
  <c r="M68" i="1"/>
  <c r="M67" i="1"/>
  <c r="M69" i="1"/>
  <c r="M73" i="1"/>
  <c r="M74" i="1"/>
  <c r="M70" i="1"/>
  <c r="M190" i="1"/>
  <c r="M71" i="1"/>
  <c r="M72" i="1"/>
  <c r="M78" i="1"/>
  <c r="M79" i="1"/>
  <c r="M7" i="1"/>
  <c r="M55" i="1"/>
  <c r="M81" i="1"/>
  <c r="M85" i="1"/>
  <c r="M84" i="1"/>
  <c r="M83" i="1"/>
  <c r="M80" i="1"/>
  <c r="M192" i="1"/>
  <c r="M193" i="1"/>
  <c r="M87" i="1"/>
  <c r="M88" i="1"/>
  <c r="M89" i="1"/>
  <c r="M90" i="1"/>
  <c r="M91" i="1"/>
  <c r="M92" i="1"/>
  <c r="M94" i="1"/>
  <c r="M93" i="1"/>
  <c r="M97" i="1"/>
  <c r="M95" i="1"/>
  <c r="M99" i="1"/>
  <c r="M98" i="1"/>
  <c r="M189" i="1"/>
  <c r="M100" i="1"/>
  <c r="M105" i="1"/>
  <c r="M109" i="1"/>
  <c r="M115" i="1"/>
  <c r="M111" i="1"/>
  <c r="M113" i="1"/>
  <c r="M188" i="1"/>
  <c r="M102" i="1"/>
  <c r="M101" i="1"/>
  <c r="M114" i="1"/>
  <c r="M104" i="1"/>
  <c r="M106" i="1"/>
  <c r="M108" i="1"/>
  <c r="M110" i="1"/>
  <c r="M107" i="1"/>
  <c r="M112" i="1"/>
  <c r="M116" i="1"/>
  <c r="M117" i="1"/>
  <c r="M119" i="1"/>
  <c r="M118" i="1"/>
  <c r="M120" i="1"/>
  <c r="M123" i="1"/>
  <c r="M175" i="1"/>
  <c r="M121" i="1"/>
  <c r="M124" i="1"/>
  <c r="M174" i="1"/>
  <c r="M129" i="1"/>
  <c r="M128" i="1"/>
  <c r="M132" i="1"/>
  <c r="M127" i="1"/>
  <c r="M187" i="1"/>
  <c r="M186" i="1"/>
  <c r="M185" i="1"/>
  <c r="M130" i="1"/>
  <c r="M133" i="1"/>
  <c r="M131" i="1"/>
  <c r="M143" i="1"/>
  <c r="M137" i="1"/>
  <c r="M138" i="1"/>
  <c r="M139" i="1"/>
  <c r="M140" i="1"/>
  <c r="M142" i="1"/>
  <c r="M126" i="1"/>
  <c r="M75" i="1"/>
  <c r="M151" i="1"/>
  <c r="M144" i="1"/>
  <c r="M145" i="1"/>
  <c r="M147" i="1"/>
  <c r="M146" i="1"/>
  <c r="M149" i="1"/>
  <c r="M184" i="1"/>
  <c r="M148" i="1"/>
  <c r="M29" i="1"/>
  <c r="M158" i="1"/>
  <c r="M43" i="1"/>
  <c r="M156" i="1"/>
  <c r="M157" i="1"/>
  <c r="M47" i="1"/>
  <c r="M153" i="1"/>
  <c r="M60" i="1"/>
  <c r="M152" i="1"/>
  <c r="M82" i="1"/>
  <c r="M86" i="1"/>
  <c r="M164" i="1"/>
  <c r="M167" i="1"/>
  <c r="M165" i="1"/>
  <c r="M161" i="1"/>
  <c r="M162" i="1"/>
  <c r="M163" i="1"/>
  <c r="M169" i="1"/>
  <c r="M183" i="1"/>
  <c r="M249" i="1"/>
  <c r="M166" i="1"/>
  <c r="M168" i="1"/>
  <c r="M181" i="1"/>
  <c r="M250" i="1"/>
  <c r="M171" i="1"/>
  <c r="M178" i="1"/>
  <c r="M182" i="1"/>
  <c r="M150" i="1"/>
  <c r="M136" i="1"/>
  <c r="M135" i="1"/>
  <c r="M180" i="1"/>
  <c r="M141" i="1"/>
  <c r="M229" i="1"/>
  <c r="M125" i="1"/>
  <c r="M96" i="1"/>
  <c r="M179" i="1"/>
  <c r="M134" i="1"/>
  <c r="M177" i="1"/>
  <c r="M170" i="1"/>
  <c r="M176" i="1"/>
  <c r="M173" i="1"/>
  <c r="M172" i="1"/>
  <c r="M194" i="1"/>
  <c r="M196" i="1"/>
  <c r="M197" i="1"/>
  <c r="M195" i="1"/>
  <c r="M198" i="1"/>
  <c r="M199" i="1"/>
  <c r="M200" i="1"/>
  <c r="M201" i="1"/>
  <c r="M202" i="1"/>
  <c r="M205" i="1"/>
  <c r="M203" i="1"/>
  <c r="M204" i="1"/>
  <c r="M206" i="1"/>
  <c r="M207" i="1"/>
  <c r="M208" i="1"/>
  <c r="M209" i="1"/>
  <c r="M214" i="1"/>
  <c r="M212" i="1"/>
  <c r="M213" i="1"/>
  <c r="M210" i="1"/>
  <c r="M215" i="1"/>
  <c r="M211" i="1"/>
  <c r="M220" i="1"/>
  <c r="M217" i="1"/>
  <c r="M216" i="1"/>
  <c r="M218" i="1"/>
  <c r="M219" i="1"/>
  <c r="M221" i="1"/>
  <c r="M223" i="1"/>
  <c r="M224" i="1"/>
  <c r="M226" i="1"/>
  <c r="M222" i="1"/>
  <c r="M225" i="1"/>
  <c r="M227" i="1"/>
  <c r="M228" i="1"/>
  <c r="M122" i="1"/>
  <c r="M230" i="1"/>
  <c r="M103" i="1"/>
  <c r="M234" i="1"/>
  <c r="M232" i="1"/>
  <c r="M233" i="1"/>
  <c r="M235" i="1"/>
  <c r="M236" i="1"/>
  <c r="M237" i="1"/>
  <c r="M242" i="1"/>
  <c r="M238" i="1"/>
  <c r="M240" i="1"/>
  <c r="M241" i="1"/>
  <c r="M239" i="1"/>
  <c r="M243" i="1"/>
  <c r="M245" i="1"/>
  <c r="M244" i="1"/>
  <c r="M248" i="1"/>
  <c r="M246" i="1"/>
  <c r="M247" i="1"/>
  <c r="M42" i="1"/>
  <c r="M252" i="1"/>
  <c r="M251" i="1"/>
  <c r="M253" i="1"/>
  <c r="M231" i="1"/>
  <c r="M254" i="1"/>
  <c r="M255" i="1"/>
  <c r="M256" i="1"/>
  <c r="M4" i="1"/>
  <c r="M3" i="1"/>
  <c r="M257" i="1" l="1"/>
  <c r="M258" i="1" s="1"/>
</calcChain>
</file>

<file path=xl/sharedStrings.xml><?xml version="1.0" encoding="utf-8"?>
<sst xmlns="http://schemas.openxmlformats.org/spreadsheetml/2006/main" count="916" uniqueCount="432">
  <si>
    <t>cp</t>
  </si>
  <si>
    <t>ulice</t>
  </si>
  <si>
    <t>co</t>
  </si>
  <si>
    <t>příští revize</t>
  </si>
  <si>
    <t>poslední kontrola</t>
  </si>
  <si>
    <t>0037</t>
  </si>
  <si>
    <t>ANENSKÁ</t>
  </si>
  <si>
    <t>20</t>
  </si>
  <si>
    <t>0008</t>
  </si>
  <si>
    <t>8</t>
  </si>
  <si>
    <t>0575</t>
  </si>
  <si>
    <t>BAYEROVA</t>
  </si>
  <si>
    <t>5</t>
  </si>
  <si>
    <t>0577</t>
  </si>
  <si>
    <t>7</t>
  </si>
  <si>
    <t>0818</t>
  </si>
  <si>
    <t>BOTANICKA</t>
  </si>
  <si>
    <t>23</t>
  </si>
  <si>
    <t>1086</t>
  </si>
  <si>
    <t>BILEHO</t>
  </si>
  <si>
    <t>13</t>
  </si>
  <si>
    <t>0246</t>
  </si>
  <si>
    <t>BISKUPSKA</t>
  </si>
  <si>
    <t>3</t>
  </si>
  <si>
    <t>0935</t>
  </si>
  <si>
    <t>43</t>
  </si>
  <si>
    <t>0467</t>
  </si>
  <si>
    <t>JÁNSKÁ</t>
  </si>
  <si>
    <t>16</t>
  </si>
  <si>
    <t>0936</t>
  </si>
  <si>
    <t>45A</t>
  </si>
  <si>
    <t>0825</t>
  </si>
  <si>
    <t>37</t>
  </si>
  <si>
    <t>0933</t>
  </si>
  <si>
    <t>39</t>
  </si>
  <si>
    <t>0828</t>
  </si>
  <si>
    <t>45</t>
  </si>
  <si>
    <t>0826</t>
  </si>
  <si>
    <t>41</t>
  </si>
  <si>
    <t>0835</t>
  </si>
  <si>
    <t>66</t>
  </si>
  <si>
    <t>0934</t>
  </si>
  <si>
    <t>68</t>
  </si>
  <si>
    <t>BRATISLAVSKA</t>
  </si>
  <si>
    <t>0230</t>
  </si>
  <si>
    <t>46</t>
  </si>
  <si>
    <t>BRATISLAVSKÁ</t>
  </si>
  <si>
    <t>26</t>
  </si>
  <si>
    <t>60</t>
  </si>
  <si>
    <t>0227</t>
  </si>
  <si>
    <t>0181</t>
  </si>
  <si>
    <t>1</t>
  </si>
  <si>
    <t>0226</t>
  </si>
  <si>
    <t>40</t>
  </si>
  <si>
    <t>0241</t>
  </si>
  <si>
    <t>62</t>
  </si>
  <si>
    <t>0519</t>
  </si>
  <si>
    <t>Cejl</t>
  </si>
  <si>
    <t>51</t>
  </si>
  <si>
    <t>0460</t>
  </si>
  <si>
    <t>CEJL</t>
  </si>
  <si>
    <t>35</t>
  </si>
  <si>
    <t>0496</t>
  </si>
  <si>
    <t>28</t>
  </si>
  <si>
    <t>0486</t>
  </si>
  <si>
    <t>17</t>
  </si>
  <si>
    <t>0517</t>
  </si>
  <si>
    <t>49</t>
  </si>
  <si>
    <t>25</t>
  </si>
  <si>
    <t>0153A</t>
  </si>
  <si>
    <t>ČESKÁ</t>
  </si>
  <si>
    <t>14</t>
  </si>
  <si>
    <t>0195</t>
  </si>
  <si>
    <t>11</t>
  </si>
  <si>
    <t>0196</t>
  </si>
  <si>
    <t>DORNYCH</t>
  </si>
  <si>
    <t>29</t>
  </si>
  <si>
    <t>0197</t>
  </si>
  <si>
    <t>31</t>
  </si>
  <si>
    <t>0216</t>
  </si>
  <si>
    <t>25A</t>
  </si>
  <si>
    <t>0633</t>
  </si>
  <si>
    <t>DVOŘÁKOVA</t>
  </si>
  <si>
    <t>0645</t>
  </si>
  <si>
    <t>6</t>
  </si>
  <si>
    <t>0651</t>
  </si>
  <si>
    <t>0358</t>
  </si>
  <si>
    <t>FRANCOUZSKÁ</t>
  </si>
  <si>
    <t>22</t>
  </si>
  <si>
    <t>0028</t>
  </si>
  <si>
    <t>0861</t>
  </si>
  <si>
    <t>Francouzská</t>
  </si>
  <si>
    <t>58</t>
  </si>
  <si>
    <t>0349</t>
  </si>
  <si>
    <t>12</t>
  </si>
  <si>
    <t>0782</t>
  </si>
  <si>
    <t>GALLAŠOVA</t>
  </si>
  <si>
    <t>2</t>
  </si>
  <si>
    <t>0239A</t>
  </si>
  <si>
    <t>SOLNICNI</t>
  </si>
  <si>
    <t>KOLISTE</t>
  </si>
  <si>
    <t>0169</t>
  </si>
  <si>
    <t>HLINKY</t>
  </si>
  <si>
    <t>0117</t>
  </si>
  <si>
    <t>0115</t>
  </si>
  <si>
    <t>HLINKY A</t>
  </si>
  <si>
    <t>46A</t>
  </si>
  <si>
    <t>0899</t>
  </si>
  <si>
    <t>HRNCIRSKA</t>
  </si>
  <si>
    <t>0900</t>
  </si>
  <si>
    <t>0898</t>
  </si>
  <si>
    <t>0648</t>
  </si>
  <si>
    <t>0093</t>
  </si>
  <si>
    <t>HROZNOVA</t>
  </si>
  <si>
    <t>0172</t>
  </si>
  <si>
    <t>HUSOVA</t>
  </si>
  <si>
    <t>9</t>
  </si>
  <si>
    <t>0289</t>
  </si>
  <si>
    <t>HVĚZDOVA</t>
  </si>
  <si>
    <t>0208</t>
  </si>
  <si>
    <t>HYBEŠOVA</t>
  </si>
  <si>
    <t>0488</t>
  </si>
  <si>
    <t>ORLÍ</t>
  </si>
  <si>
    <t>0479</t>
  </si>
  <si>
    <t>0452</t>
  </si>
  <si>
    <t>0520</t>
  </si>
  <si>
    <t>0544</t>
  </si>
  <si>
    <t>JIRÁSKOVA</t>
  </si>
  <si>
    <t>59</t>
  </si>
  <si>
    <t>10</t>
  </si>
  <si>
    <t>0521</t>
  </si>
  <si>
    <t>0598</t>
  </si>
  <si>
    <t>JOSTOVA</t>
  </si>
  <si>
    <t>KAMENNÁ</t>
  </si>
  <si>
    <t>67A</t>
  </si>
  <si>
    <t>0201</t>
  </si>
  <si>
    <t>27</t>
  </si>
  <si>
    <t>0176</t>
  </si>
  <si>
    <t>0133</t>
  </si>
  <si>
    <t>KAMENOMLÝNSKÁ</t>
  </si>
  <si>
    <t>0312</t>
  </si>
  <si>
    <t>KAPUCINSKE NAM</t>
  </si>
  <si>
    <t>0301</t>
  </si>
  <si>
    <t>0310</t>
  </si>
  <si>
    <t>0034</t>
  </si>
  <si>
    <t>KOBLIŽNÁ</t>
  </si>
  <si>
    <t>0062</t>
  </si>
  <si>
    <t>0065</t>
  </si>
  <si>
    <t>0640</t>
  </si>
  <si>
    <t>0030</t>
  </si>
  <si>
    <t>0032</t>
  </si>
  <si>
    <t>0272</t>
  </si>
  <si>
    <t>57</t>
  </si>
  <si>
    <t>0277</t>
  </si>
  <si>
    <t>61</t>
  </si>
  <si>
    <t>0653</t>
  </si>
  <si>
    <t>BEETHOVENOVA</t>
  </si>
  <si>
    <t>0159</t>
  </si>
  <si>
    <t>JANA UHRA</t>
  </si>
  <si>
    <t>0541</t>
  </si>
  <si>
    <t>KONEČNÉHO NÁM.</t>
  </si>
  <si>
    <t>0539</t>
  </si>
  <si>
    <t>0540</t>
  </si>
  <si>
    <t>0257</t>
  </si>
  <si>
    <t>4</t>
  </si>
  <si>
    <t>0050</t>
  </si>
  <si>
    <t>0636</t>
  </si>
  <si>
    <t>3A</t>
  </si>
  <si>
    <t>0630</t>
  </si>
  <si>
    <t>SOLNIČNÍ</t>
  </si>
  <si>
    <t>0262</t>
  </si>
  <si>
    <t>KOTLÁŘSKÁ</t>
  </si>
  <si>
    <t>0944</t>
  </si>
  <si>
    <t>KOUNICOVA</t>
  </si>
  <si>
    <t>0944A</t>
  </si>
  <si>
    <t>0944B</t>
  </si>
  <si>
    <t>0944C</t>
  </si>
  <si>
    <t>0286</t>
  </si>
  <si>
    <t>0299</t>
  </si>
  <si>
    <t>42</t>
  </si>
  <si>
    <t>KŘENOVA</t>
  </si>
  <si>
    <t>55</t>
  </si>
  <si>
    <t>0394</t>
  </si>
  <si>
    <t>70</t>
  </si>
  <si>
    <t>0183</t>
  </si>
  <si>
    <t>0631</t>
  </si>
  <si>
    <t>SMETANOVA</t>
  </si>
  <si>
    <t>30</t>
  </si>
  <si>
    <t>Křenová</t>
  </si>
  <si>
    <t>0295</t>
  </si>
  <si>
    <t>18</t>
  </si>
  <si>
    <t>0355</t>
  </si>
  <si>
    <t>KŘÍDLOVICKÁ</t>
  </si>
  <si>
    <t>54</t>
  </si>
  <si>
    <t>0359</t>
  </si>
  <si>
    <t>0368</t>
  </si>
  <si>
    <t>0362</t>
  </si>
  <si>
    <t>0365</t>
  </si>
  <si>
    <t>0296</t>
  </si>
  <si>
    <t>RYBÁŘSKÁ</t>
  </si>
  <si>
    <t>0334</t>
  </si>
  <si>
    <t>21</t>
  </si>
  <si>
    <t>0366</t>
  </si>
  <si>
    <t>64</t>
  </si>
  <si>
    <t>0354</t>
  </si>
  <si>
    <t>53</t>
  </si>
  <si>
    <t>0356</t>
  </si>
  <si>
    <t>0361</t>
  </si>
  <si>
    <t>0357</t>
  </si>
  <si>
    <t>56</t>
  </si>
  <si>
    <t>0363</t>
  </si>
  <si>
    <t>0717</t>
  </si>
  <si>
    <t>61 A</t>
  </si>
  <si>
    <t>0056</t>
  </si>
  <si>
    <t>KŘÍŽOVÁ</t>
  </si>
  <si>
    <t>0088</t>
  </si>
  <si>
    <t>24</t>
  </si>
  <si>
    <t>0103</t>
  </si>
  <si>
    <t>0405</t>
  </si>
  <si>
    <t>KVĚTINÁŘSKÁ</t>
  </si>
  <si>
    <t>0324</t>
  </si>
  <si>
    <t>L. KONECNE</t>
  </si>
  <si>
    <t>0647</t>
  </si>
  <si>
    <t>POŘÍČÍ</t>
  </si>
  <si>
    <t>0314</t>
  </si>
  <si>
    <t>0709</t>
  </si>
  <si>
    <t>LEITNEROVA</t>
  </si>
  <si>
    <t>0646</t>
  </si>
  <si>
    <t>0699</t>
  </si>
  <si>
    <t>LIDICKÁ</t>
  </si>
  <si>
    <t>0698</t>
  </si>
  <si>
    <t>15</t>
  </si>
  <si>
    <t>0788</t>
  </si>
  <si>
    <t>1860</t>
  </si>
  <si>
    <t>0350</t>
  </si>
  <si>
    <t>RUMISTE</t>
  </si>
  <si>
    <t>0328</t>
  </si>
  <si>
    <t>0345</t>
  </si>
  <si>
    <t>1871</t>
  </si>
  <si>
    <t>32</t>
  </si>
  <si>
    <t>0714</t>
  </si>
  <si>
    <t>69</t>
  </si>
  <si>
    <t>0706</t>
  </si>
  <si>
    <t>47</t>
  </si>
  <si>
    <t>MLYNSKA</t>
  </si>
  <si>
    <t>0739</t>
  </si>
  <si>
    <t>MÁŠOVA</t>
  </si>
  <si>
    <t>0021</t>
  </si>
  <si>
    <t>MENDLOVO NÁM</t>
  </si>
  <si>
    <t>MILADY HORÁKOVÉ</t>
  </si>
  <si>
    <t>1920</t>
  </si>
  <si>
    <t>1A</t>
  </si>
  <si>
    <t>0333</t>
  </si>
  <si>
    <t>1859</t>
  </si>
  <si>
    <t>0035</t>
  </si>
  <si>
    <t>0592</t>
  </si>
  <si>
    <t>OPLETALOVA</t>
  </si>
  <si>
    <t>0753</t>
  </si>
  <si>
    <t>MORAVSKÉ NAMĚSTÍ</t>
  </si>
  <si>
    <t>0755</t>
  </si>
  <si>
    <t>MORAVSKÉ NÁMĚSTÍ  A</t>
  </si>
  <si>
    <t>14A</t>
  </si>
  <si>
    <t>0595</t>
  </si>
  <si>
    <t>NÁDRAŽNÍ</t>
  </si>
  <si>
    <t>MORAVSKÉ NÁMĚSTÍ  B</t>
  </si>
  <si>
    <t>14B</t>
  </si>
  <si>
    <t>0451</t>
  </si>
  <si>
    <t>NOVÉ SADY A</t>
  </si>
  <si>
    <t>8A</t>
  </si>
  <si>
    <t>0342</t>
  </si>
  <si>
    <t>1901</t>
  </si>
  <si>
    <t>NÁM.28.ŘÍJNA</t>
  </si>
  <si>
    <t>0543</t>
  </si>
  <si>
    <t>ČÁPKOVA</t>
  </si>
  <si>
    <t>48</t>
  </si>
  <si>
    <t>0192</t>
  </si>
  <si>
    <t>HEINRICHOVA</t>
  </si>
  <si>
    <t>0478</t>
  </si>
  <si>
    <t>0814</t>
  </si>
  <si>
    <t>0424</t>
  </si>
  <si>
    <t>JOSEFSKÁ</t>
  </si>
  <si>
    <t>0481</t>
  </si>
  <si>
    <t>0542</t>
  </si>
  <si>
    <t>0781</t>
  </si>
  <si>
    <t>KORNEROVA</t>
  </si>
  <si>
    <t>0414</t>
  </si>
  <si>
    <t>Pekařská</t>
  </si>
  <si>
    <t>0265</t>
  </si>
  <si>
    <t>0418</t>
  </si>
  <si>
    <t>38</t>
  </si>
  <si>
    <t>0339</t>
  </si>
  <si>
    <t>0391</t>
  </si>
  <si>
    <t>0442</t>
  </si>
  <si>
    <t>88</t>
  </si>
  <si>
    <t>0167</t>
  </si>
  <si>
    <t>Vlhká</t>
  </si>
  <si>
    <t>PLYNARENSKA</t>
  </si>
  <si>
    <t>0430</t>
  </si>
  <si>
    <t>0439</t>
  </si>
  <si>
    <t>82</t>
  </si>
  <si>
    <t>0130</t>
  </si>
  <si>
    <t>PŘÍČNÍ</t>
  </si>
  <si>
    <t>0299A</t>
  </si>
  <si>
    <t>ZAHRADNÍKOVA</t>
  </si>
  <si>
    <t>0072</t>
  </si>
  <si>
    <t>PLOTNI</t>
  </si>
  <si>
    <t>0335</t>
  </si>
  <si>
    <t>PRIZOVA</t>
  </si>
  <si>
    <t>0325</t>
  </si>
  <si>
    <t>RADNICKA</t>
  </si>
  <si>
    <t>0080</t>
  </si>
  <si>
    <t>NOVOBRANSKÁ</t>
  </si>
  <si>
    <t>0403</t>
  </si>
  <si>
    <t>MASARYKOVA</t>
  </si>
  <si>
    <t>0401</t>
  </si>
  <si>
    <t>0377</t>
  </si>
  <si>
    <t>PRUCHODNI</t>
  </si>
  <si>
    <t>0332</t>
  </si>
  <si>
    <t>0039</t>
  </si>
  <si>
    <t>VACHOVA</t>
  </si>
  <si>
    <t>0306</t>
  </si>
  <si>
    <t>LERCHOVA</t>
  </si>
  <si>
    <t>0150</t>
  </si>
  <si>
    <t>0378</t>
  </si>
  <si>
    <t>0293</t>
  </si>
  <si>
    <t>PRESLOVA</t>
  </si>
  <si>
    <t>0621</t>
  </si>
  <si>
    <t>PELLICOVA B</t>
  </si>
  <si>
    <t>1B</t>
  </si>
  <si>
    <t>0066</t>
  </si>
  <si>
    <t>POŠTOVSKÁ</t>
  </si>
  <si>
    <t>0261</t>
  </si>
  <si>
    <t>0091</t>
  </si>
  <si>
    <t>SPITALKA</t>
  </si>
  <si>
    <t>0132</t>
  </si>
  <si>
    <t>0059</t>
  </si>
  <si>
    <t>STARÁ</t>
  </si>
  <si>
    <t>0104</t>
  </si>
  <si>
    <t>STAROBRNENSKA</t>
  </si>
  <si>
    <t>0285</t>
  </si>
  <si>
    <t>Starobrněnská</t>
  </si>
  <si>
    <t>0033</t>
  </si>
  <si>
    <t>STAVEBNI</t>
  </si>
  <si>
    <t>0546</t>
  </si>
  <si>
    <t>SUKOVA</t>
  </si>
  <si>
    <t>0600</t>
  </si>
  <si>
    <t>SUSILOVA</t>
  </si>
  <si>
    <t>1915</t>
  </si>
  <si>
    <t>TRAUBOVA</t>
  </si>
  <si>
    <t>3a</t>
  </si>
  <si>
    <t>1918</t>
  </si>
  <si>
    <t>1919</t>
  </si>
  <si>
    <t>0920</t>
  </si>
  <si>
    <t>TUČKOVA</t>
  </si>
  <si>
    <t>0921</t>
  </si>
  <si>
    <t>0924</t>
  </si>
  <si>
    <t>0954</t>
  </si>
  <si>
    <t>1212</t>
  </si>
  <si>
    <t>ÚDOLNÍ</t>
  </si>
  <si>
    <t>0503</t>
  </si>
  <si>
    <t>0523</t>
  </si>
  <si>
    <t>0254</t>
  </si>
  <si>
    <t>1619</t>
  </si>
  <si>
    <t>0487</t>
  </si>
  <si>
    <t>0129</t>
  </si>
  <si>
    <t>ÚVOZ</t>
  </si>
  <si>
    <t>0425</t>
  </si>
  <si>
    <t>0429</t>
  </si>
  <si>
    <t>0446</t>
  </si>
  <si>
    <t>118</t>
  </si>
  <si>
    <t>0229</t>
  </si>
  <si>
    <t>VÁCLAVSKÁ</t>
  </si>
  <si>
    <t>0233</t>
  </si>
  <si>
    <t>0031</t>
  </si>
  <si>
    <t>0038</t>
  </si>
  <si>
    <t>0225</t>
  </si>
  <si>
    <t>0895</t>
  </si>
  <si>
    <t>0896</t>
  </si>
  <si>
    <t>0322</t>
  </si>
  <si>
    <t>0046</t>
  </si>
  <si>
    <t>0336</t>
  </si>
  <si>
    <t>33</t>
  </si>
  <si>
    <t>0518</t>
  </si>
  <si>
    <t>VEVERI</t>
  </si>
  <si>
    <t>0459</t>
  </si>
  <si>
    <t>0495</t>
  </si>
  <si>
    <t>67</t>
  </si>
  <si>
    <t>0953</t>
  </si>
  <si>
    <t>73</t>
  </si>
  <si>
    <t>VEVEŘÍ</t>
  </si>
  <si>
    <t>71</t>
  </si>
  <si>
    <t>VÍDEŇSKÁ</t>
  </si>
  <si>
    <t>97</t>
  </si>
  <si>
    <t>0232</t>
  </si>
  <si>
    <t>0249</t>
  </si>
  <si>
    <t>36</t>
  </si>
  <si>
    <t>0251</t>
  </si>
  <si>
    <t>11A</t>
  </si>
  <si>
    <t>0500</t>
  </si>
  <si>
    <t>VINOHRADY</t>
  </si>
  <si>
    <t>34</t>
  </si>
  <si>
    <t>0166</t>
  </si>
  <si>
    <t>VLHKA</t>
  </si>
  <si>
    <t>0162</t>
  </si>
  <si>
    <t>0164</t>
  </si>
  <si>
    <t>0045</t>
  </si>
  <si>
    <t>GRMELOVA</t>
  </si>
  <si>
    <t>0929</t>
  </si>
  <si>
    <t>0930</t>
  </si>
  <si>
    <t>0928</t>
  </si>
  <si>
    <t>0173A</t>
  </si>
  <si>
    <t>VESELÁ</t>
  </si>
  <si>
    <t>0173</t>
  </si>
  <si>
    <t>ZAMEČNICKÁ</t>
  </si>
  <si>
    <t>0320</t>
  </si>
  <si>
    <t>ZELNY TRH</t>
  </si>
  <si>
    <t>0257A</t>
  </si>
  <si>
    <t>ŽIŽKOVA</t>
  </si>
  <si>
    <t xml:space="preserve"> -</t>
  </si>
  <si>
    <t xml:space="preserve">  -</t>
  </si>
  <si>
    <t>bude provedeno 31.05.2025</t>
  </si>
  <si>
    <t>Celkem bez DPH</t>
  </si>
  <si>
    <t>Celkem s DPH</t>
  </si>
  <si>
    <t>(taty celkové ceny budou doplněny do krycího listu nabídky části  a) + b))</t>
  </si>
  <si>
    <t>počet nebytů</t>
  </si>
  <si>
    <t>počet bytů</t>
  </si>
  <si>
    <t>celkem jednotek</t>
  </si>
  <si>
    <t>počet nadzemních podlaží objektu</t>
  </si>
  <si>
    <t>cena 1 kontroly bez DPH</t>
  </si>
  <si>
    <t>cena revize bez DPH</t>
  </si>
  <si>
    <t>cena 2 kontrol bez DPH za 2 roky</t>
  </si>
  <si>
    <t>Příloha 4a - Seznam domů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</si>
</sst>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/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textRotation="90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14" fontId="1" fillId="0" borderId="11" xfId="0" applyNumberFormat="1" applyFont="1" applyFill="1" applyBorder="1" applyAlignment="1">
      <alignment horizontal="center"/>
    </xf>
    <xf numFmtId="14" fontId="1" fillId="0" borderId="9" xfId="0" applyNumberFormat="1" applyFont="1" applyFill="1" applyBorder="1" applyAlignment="1">
      <alignment horizontal="center"/>
    </xf>
    <xf numFmtId="14" fontId="1" fillId="0" borderId="13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left"/>
    </xf>
    <xf numFmtId="0" fontId="1" fillId="0" borderId="11" xfId="0" applyNumberFormat="1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6" xfId="0" applyFont="1" applyFill="1" applyBorder="1"/>
    <xf numFmtId="0" fontId="3" fillId="4" borderId="19" xfId="0" applyFont="1" applyFill="1" applyBorder="1"/>
    <xf numFmtId="0" fontId="1" fillId="4" borderId="20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center"/>
    </xf>
    <xf numFmtId="164" fontId="1" fillId="4" borderId="20" xfId="0" applyNumberFormat="1" applyFont="1" applyFill="1" applyBorder="1" applyAlignment="1">
      <alignment horizontal="center"/>
    </xf>
    <xf numFmtId="164" fontId="2" fillId="4" borderId="21" xfId="0" applyNumberFormat="1" applyFont="1" applyFill="1" applyBorder="1" applyAlignment="1">
      <alignment horizontal="center"/>
    </xf>
    <xf numFmtId="0" fontId="3" fillId="4" borderId="22" xfId="0" applyFont="1" applyFill="1" applyBorder="1"/>
    <xf numFmtId="0" fontId="1" fillId="4" borderId="23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center"/>
    </xf>
    <xf numFmtId="164" fontId="2" fillId="4" borderId="23" xfId="0" applyNumberFormat="1" applyFont="1" applyFill="1" applyBorder="1" applyAlignment="1">
      <alignment horizontal="center"/>
    </xf>
    <xf numFmtId="164" fontId="2" fillId="4" borderId="24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left"/>
    </xf>
    <xf numFmtId="1" fontId="4" fillId="3" borderId="3" xfId="0" applyNumberFormat="1" applyFont="1" applyFill="1" applyBorder="1" applyAlignment="1">
      <alignment horizontal="left"/>
    </xf>
    <xf numFmtId="1" fontId="4" fillId="3" borderId="8" xfId="0" applyNumberFormat="1" applyFont="1" applyFill="1" applyBorder="1" applyAlignment="1">
      <alignment horizontal="left"/>
    </xf>
    <xf numFmtId="0" fontId="3" fillId="3" borderId="29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 wrapText="1"/>
    </xf>
    <xf numFmtId="1" fontId="5" fillId="3" borderId="7" xfId="0" applyNumberFormat="1" applyFont="1" applyFill="1" applyBorder="1" applyAlignment="1">
      <alignment horizontal="left"/>
    </xf>
    <xf numFmtId="1" fontId="5" fillId="3" borderId="3" xfId="0" applyNumberFormat="1" applyFont="1" applyFill="1" applyBorder="1" applyAlignment="1">
      <alignment horizontal="left"/>
    </xf>
    <xf numFmtId="1" fontId="4" fillId="0" borderId="3" xfId="0" applyNumberFormat="1" applyFont="1" applyFill="1" applyBorder="1" applyAlignment="1">
      <alignment horizontal="left"/>
    </xf>
    <xf numFmtId="1" fontId="4" fillId="3" borderId="16" xfId="0" applyNumberFormat="1" applyFont="1" applyFill="1" applyBorder="1" applyAlignment="1">
      <alignment horizontal="left"/>
    </xf>
    <xf numFmtId="1" fontId="4" fillId="3" borderId="17" xfId="0" applyNumberFormat="1" applyFont="1" applyFill="1" applyBorder="1" applyAlignment="1">
      <alignment horizontal="left"/>
    </xf>
    <xf numFmtId="1" fontId="4" fillId="3" borderId="18" xfId="0" applyNumberFormat="1" applyFont="1" applyFill="1" applyBorder="1" applyAlignment="1">
      <alignment horizontal="left"/>
    </xf>
    <xf numFmtId="1" fontId="4" fillId="3" borderId="9" xfId="0" applyNumberFormat="1" applyFont="1" applyFill="1" applyBorder="1" applyAlignment="1">
      <alignment horizontal="left"/>
    </xf>
    <xf numFmtId="1" fontId="4" fillId="3" borderId="4" xfId="0" applyNumberFormat="1" applyFont="1" applyFill="1" applyBorder="1" applyAlignment="1">
      <alignment horizontal="left"/>
    </xf>
    <xf numFmtId="1" fontId="4" fillId="3" borderId="10" xfId="0" applyNumberFormat="1" applyFont="1" applyFill="1" applyBorder="1" applyAlignment="1">
      <alignment horizontal="left"/>
    </xf>
    <xf numFmtId="14" fontId="1" fillId="0" borderId="12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1" fontId="4" fillId="0" borderId="8" xfId="0" applyNumberFormat="1" applyFont="1" applyFill="1" applyBorder="1" applyAlignment="1">
      <alignment horizontal="left"/>
    </xf>
    <xf numFmtId="1" fontId="5" fillId="3" borderId="8" xfId="0" applyNumberFormat="1" applyFont="1" applyFill="1" applyBorder="1" applyAlignment="1">
      <alignment horizontal="left"/>
    </xf>
    <xf numFmtId="0" fontId="0" fillId="3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1" fillId="0" borderId="1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9"/>
  <sheetViews>
    <sheetView tabSelected="1" zoomScale="120" zoomScaleNormal="120" workbookViewId="0">
      <pane ySplit="2" topLeftCell="A3" activePane="bottomLeft" state="frozen"/>
      <selection activeCell="C1" sqref="C1"/>
      <selection pane="bottomLeft" activeCell="R225" sqref="R225"/>
    </sheetView>
  </sheetViews>
  <sheetFormatPr defaultRowHeight="12" x14ac:dyDescent="0.2"/>
  <cols>
    <col min="1" max="1" width="6.140625" style="1" customWidth="1"/>
    <col min="2" max="2" width="6.28515625" style="3" bestFit="1" customWidth="1"/>
    <col min="3" max="3" width="22.85546875" style="3" bestFit="1" customWidth="1"/>
    <col min="4" max="4" width="6" style="3" bestFit="1" customWidth="1"/>
    <col min="5" max="5" width="7.28515625" style="3" bestFit="1" customWidth="1"/>
    <col min="6" max="6" width="10.42578125" style="3" bestFit="1" customWidth="1"/>
    <col min="7" max="7" width="9" style="3" bestFit="1" customWidth="1"/>
    <col min="8" max="8" width="12.5703125" style="3" customWidth="1"/>
    <col min="9" max="9" width="10.85546875" style="5" bestFit="1" customWidth="1"/>
    <col min="10" max="10" width="14.85546875" style="5" customWidth="1"/>
    <col min="11" max="11" width="23.42578125" style="5" bestFit="1" customWidth="1"/>
    <col min="12" max="12" width="13.5703125" style="5" bestFit="1" customWidth="1"/>
    <col min="13" max="13" width="12.7109375" style="5" bestFit="1" customWidth="1"/>
    <col min="14" max="16384" width="9.140625" style="1"/>
  </cols>
  <sheetData>
    <row r="1" spans="1:13" ht="12.75" thickBot="1" x14ac:dyDescent="0.25">
      <c r="A1" s="1" t="s">
        <v>431</v>
      </c>
    </row>
    <row r="2" spans="1:13" s="4" customFormat="1" ht="60.75" thickBot="1" x14ac:dyDescent="0.3">
      <c r="A2" s="41"/>
      <c r="B2" s="42" t="s">
        <v>0</v>
      </c>
      <c r="C2" s="11" t="s">
        <v>1</v>
      </c>
      <c r="D2" s="43" t="s">
        <v>2</v>
      </c>
      <c r="E2" s="47" t="s">
        <v>424</v>
      </c>
      <c r="F2" s="48" t="s">
        <v>425</v>
      </c>
      <c r="G2" s="48" t="s">
        <v>426</v>
      </c>
      <c r="H2" s="49" t="s">
        <v>427</v>
      </c>
      <c r="I2" s="42" t="s">
        <v>3</v>
      </c>
      <c r="J2" s="64" t="s">
        <v>429</v>
      </c>
      <c r="K2" s="11" t="s">
        <v>4</v>
      </c>
      <c r="L2" s="64" t="s">
        <v>428</v>
      </c>
      <c r="M2" s="65" t="s">
        <v>430</v>
      </c>
    </row>
    <row r="3" spans="1:13" ht="15" x14ac:dyDescent="0.25">
      <c r="A3" s="26">
        <v>1</v>
      </c>
      <c r="B3" s="20" t="s">
        <v>5</v>
      </c>
      <c r="C3" s="6" t="s">
        <v>6</v>
      </c>
      <c r="D3" s="38" t="s">
        <v>7</v>
      </c>
      <c r="E3" s="53">
        <v>2</v>
      </c>
      <c r="F3" s="54">
        <v>3</v>
      </c>
      <c r="G3" s="54">
        <f>F3+E3</f>
        <v>5</v>
      </c>
      <c r="H3" s="55">
        <v>4</v>
      </c>
      <c r="I3" s="10">
        <v>46151</v>
      </c>
      <c r="J3" s="18"/>
      <c r="K3" s="10">
        <v>45483</v>
      </c>
      <c r="L3" s="15"/>
      <c r="M3" s="12">
        <f t="shared" ref="M3:M65" si="0">L3*2</f>
        <v>0</v>
      </c>
    </row>
    <row r="4" spans="1:13" ht="15" x14ac:dyDescent="0.25">
      <c r="A4" s="25">
        <v>2</v>
      </c>
      <c r="B4" s="21" t="s">
        <v>8</v>
      </c>
      <c r="C4" s="2" t="s">
        <v>6</v>
      </c>
      <c r="D4" s="39" t="s">
        <v>9</v>
      </c>
      <c r="E4" s="44">
        <v>2</v>
      </c>
      <c r="F4" s="45">
        <v>7</v>
      </c>
      <c r="G4" s="45">
        <f>F4+E4</f>
        <v>9</v>
      </c>
      <c r="H4" s="46">
        <v>3</v>
      </c>
      <c r="I4" s="8">
        <v>46437</v>
      </c>
      <c r="J4" s="19"/>
      <c r="K4" s="8">
        <v>45483</v>
      </c>
      <c r="L4" s="16"/>
      <c r="M4" s="13">
        <f t="shared" si="0"/>
        <v>0</v>
      </c>
    </row>
    <row r="5" spans="1:13" ht="15" x14ac:dyDescent="0.25">
      <c r="A5" s="25">
        <v>3</v>
      </c>
      <c r="B5" s="21" t="s">
        <v>10</v>
      </c>
      <c r="C5" s="2" t="s">
        <v>11</v>
      </c>
      <c r="D5" s="39" t="s">
        <v>12</v>
      </c>
      <c r="E5" s="44">
        <v>3</v>
      </c>
      <c r="F5" s="45">
        <v>48</v>
      </c>
      <c r="G5" s="45">
        <f>F5+E5</f>
        <v>51</v>
      </c>
      <c r="H5" s="46">
        <v>7</v>
      </c>
      <c r="I5" s="8">
        <v>46496</v>
      </c>
      <c r="J5" s="19"/>
      <c r="K5" s="8">
        <v>45489</v>
      </c>
      <c r="L5" s="16"/>
      <c r="M5" s="13">
        <f t="shared" si="0"/>
        <v>0</v>
      </c>
    </row>
    <row r="6" spans="1:13" ht="15" x14ac:dyDescent="0.25">
      <c r="A6" s="25">
        <v>4</v>
      </c>
      <c r="B6" s="21" t="s">
        <v>13</v>
      </c>
      <c r="C6" s="2" t="s">
        <v>11</v>
      </c>
      <c r="D6" s="39" t="s">
        <v>14</v>
      </c>
      <c r="E6" s="44">
        <v>8</v>
      </c>
      <c r="F6" s="45">
        <v>21</v>
      </c>
      <c r="G6" s="45">
        <f>F6+E6</f>
        <v>29</v>
      </c>
      <c r="H6" s="46">
        <v>7</v>
      </c>
      <c r="I6" s="8">
        <v>46501</v>
      </c>
      <c r="J6" s="19"/>
      <c r="K6" s="8">
        <v>45490</v>
      </c>
      <c r="L6" s="16"/>
      <c r="M6" s="13">
        <f t="shared" si="0"/>
        <v>0</v>
      </c>
    </row>
    <row r="7" spans="1:13" ht="15" x14ac:dyDescent="0.25">
      <c r="A7" s="25">
        <v>5</v>
      </c>
      <c r="B7" s="21" t="s">
        <v>155</v>
      </c>
      <c r="C7" s="2" t="s">
        <v>156</v>
      </c>
      <c r="D7" s="39" t="s">
        <v>23</v>
      </c>
      <c r="E7" s="44">
        <v>4</v>
      </c>
      <c r="F7" s="45">
        <v>15</v>
      </c>
      <c r="G7" s="45">
        <f t="shared" ref="G7" si="1">F7+E7</f>
        <v>19</v>
      </c>
      <c r="H7" s="46">
        <v>6</v>
      </c>
      <c r="I7" s="8">
        <v>46787</v>
      </c>
      <c r="J7" s="13" t="s">
        <v>418</v>
      </c>
      <c r="K7" s="8">
        <v>45483</v>
      </c>
      <c r="L7" s="16"/>
      <c r="M7" s="13">
        <f t="shared" si="0"/>
        <v>0</v>
      </c>
    </row>
    <row r="8" spans="1:13" ht="15" x14ac:dyDescent="0.25">
      <c r="A8" s="25">
        <v>6</v>
      </c>
      <c r="B8" s="21" t="s">
        <v>18</v>
      </c>
      <c r="C8" s="2" t="s">
        <v>19</v>
      </c>
      <c r="D8" s="39" t="s">
        <v>20</v>
      </c>
      <c r="E8" s="44">
        <v>5</v>
      </c>
      <c r="F8" s="45">
        <v>4</v>
      </c>
      <c r="G8" s="45">
        <f t="shared" ref="G8:G23" si="2">F8+E8</f>
        <v>9</v>
      </c>
      <c r="H8" s="46">
        <v>2</v>
      </c>
      <c r="I8" s="8">
        <v>46367</v>
      </c>
      <c r="J8" s="19"/>
      <c r="K8" s="8">
        <v>45496</v>
      </c>
      <c r="L8" s="16"/>
      <c r="M8" s="13">
        <f t="shared" si="0"/>
        <v>0</v>
      </c>
    </row>
    <row r="9" spans="1:13" ht="15" x14ac:dyDescent="0.25">
      <c r="A9" s="25">
        <v>7</v>
      </c>
      <c r="B9" s="21" t="s">
        <v>21</v>
      </c>
      <c r="C9" s="2" t="s">
        <v>22</v>
      </c>
      <c r="D9" s="39" t="s">
        <v>23</v>
      </c>
      <c r="E9" s="44">
        <v>3</v>
      </c>
      <c r="F9" s="45">
        <v>7</v>
      </c>
      <c r="G9" s="45">
        <f t="shared" si="2"/>
        <v>10</v>
      </c>
      <c r="H9" s="46">
        <v>4</v>
      </c>
      <c r="I9" s="8">
        <v>46709</v>
      </c>
      <c r="J9" s="13" t="s">
        <v>418</v>
      </c>
      <c r="K9" s="8">
        <v>45496</v>
      </c>
      <c r="L9" s="16"/>
      <c r="M9" s="13">
        <f t="shared" si="0"/>
        <v>0</v>
      </c>
    </row>
    <row r="10" spans="1:13" ht="15" x14ac:dyDescent="0.25">
      <c r="A10" s="25">
        <v>8</v>
      </c>
      <c r="B10" s="21" t="s">
        <v>15</v>
      </c>
      <c r="C10" s="2" t="s">
        <v>16</v>
      </c>
      <c r="D10" s="39" t="s">
        <v>17</v>
      </c>
      <c r="E10" s="44">
        <v>3</v>
      </c>
      <c r="F10" s="45">
        <v>26</v>
      </c>
      <c r="G10" s="45">
        <f t="shared" si="2"/>
        <v>29</v>
      </c>
      <c r="H10" s="46">
        <v>9</v>
      </c>
      <c r="I10" s="8">
        <v>46776</v>
      </c>
      <c r="J10" s="13" t="s">
        <v>418</v>
      </c>
      <c r="K10" s="8">
        <v>45488</v>
      </c>
      <c r="L10" s="16"/>
      <c r="M10" s="13">
        <f t="shared" si="0"/>
        <v>0</v>
      </c>
    </row>
    <row r="11" spans="1:13" ht="15" x14ac:dyDescent="0.25">
      <c r="A11" s="25">
        <v>9</v>
      </c>
      <c r="B11" s="21" t="s">
        <v>24</v>
      </c>
      <c r="C11" s="2" t="s">
        <v>16</v>
      </c>
      <c r="D11" s="39" t="s">
        <v>25</v>
      </c>
      <c r="E11" s="44">
        <v>0</v>
      </c>
      <c r="F11" s="45">
        <v>27</v>
      </c>
      <c r="G11" s="45">
        <f t="shared" si="2"/>
        <v>27</v>
      </c>
      <c r="H11" s="46">
        <v>8</v>
      </c>
      <c r="I11" s="8">
        <v>46776</v>
      </c>
      <c r="J11" s="13" t="s">
        <v>418</v>
      </c>
      <c r="K11" s="8">
        <v>45481</v>
      </c>
      <c r="L11" s="16"/>
      <c r="M11" s="13">
        <f t="shared" si="0"/>
        <v>0</v>
      </c>
    </row>
    <row r="12" spans="1:13" ht="15" x14ac:dyDescent="0.25">
      <c r="A12" s="25">
        <v>10</v>
      </c>
      <c r="B12" s="21" t="s">
        <v>29</v>
      </c>
      <c r="C12" s="2" t="s">
        <v>16</v>
      </c>
      <c r="D12" s="39" t="s">
        <v>30</v>
      </c>
      <c r="E12" s="44">
        <v>0</v>
      </c>
      <c r="F12" s="45">
        <v>28</v>
      </c>
      <c r="G12" s="45">
        <f t="shared" si="2"/>
        <v>28</v>
      </c>
      <c r="H12" s="46">
        <v>6</v>
      </c>
      <c r="I12" s="8">
        <v>46046</v>
      </c>
      <c r="J12" s="19"/>
      <c r="K12" s="8">
        <v>45481</v>
      </c>
      <c r="L12" s="16"/>
      <c r="M12" s="13">
        <f t="shared" si="0"/>
        <v>0</v>
      </c>
    </row>
    <row r="13" spans="1:13" ht="15" x14ac:dyDescent="0.25">
      <c r="A13" s="25">
        <v>11</v>
      </c>
      <c r="B13" s="21" t="s">
        <v>31</v>
      </c>
      <c r="C13" s="2" t="s">
        <v>16</v>
      </c>
      <c r="D13" s="39" t="s">
        <v>32</v>
      </c>
      <c r="E13" s="44">
        <v>1</v>
      </c>
      <c r="F13" s="45">
        <v>27</v>
      </c>
      <c r="G13" s="45">
        <f t="shared" si="2"/>
        <v>28</v>
      </c>
      <c r="H13" s="46">
        <v>6</v>
      </c>
      <c r="I13" s="8">
        <v>46495</v>
      </c>
      <c r="J13" s="19"/>
      <c r="K13" s="8">
        <v>45481</v>
      </c>
      <c r="L13" s="16"/>
      <c r="M13" s="13">
        <f t="shared" si="0"/>
        <v>0</v>
      </c>
    </row>
    <row r="14" spans="1:13" ht="15" x14ac:dyDescent="0.25">
      <c r="A14" s="25">
        <v>12</v>
      </c>
      <c r="B14" s="21" t="s">
        <v>33</v>
      </c>
      <c r="C14" s="2" t="s">
        <v>16</v>
      </c>
      <c r="D14" s="39" t="s">
        <v>34</v>
      </c>
      <c r="E14" s="44">
        <v>0</v>
      </c>
      <c r="F14" s="45">
        <v>30</v>
      </c>
      <c r="G14" s="45">
        <f t="shared" si="2"/>
        <v>30</v>
      </c>
      <c r="H14" s="46">
        <v>8</v>
      </c>
      <c r="I14" s="8">
        <v>46492</v>
      </c>
      <c r="J14" s="19"/>
      <c r="K14" s="8">
        <v>45481</v>
      </c>
      <c r="L14" s="16"/>
      <c r="M14" s="13">
        <f t="shared" si="0"/>
        <v>0</v>
      </c>
    </row>
    <row r="15" spans="1:13" ht="15" x14ac:dyDescent="0.25">
      <c r="A15" s="25">
        <v>13</v>
      </c>
      <c r="B15" s="21" t="s">
        <v>35</v>
      </c>
      <c r="C15" s="2" t="s">
        <v>16</v>
      </c>
      <c r="D15" s="39" t="s">
        <v>36</v>
      </c>
      <c r="E15" s="44">
        <v>0</v>
      </c>
      <c r="F15" s="45">
        <v>30</v>
      </c>
      <c r="G15" s="45">
        <f t="shared" si="2"/>
        <v>30</v>
      </c>
      <c r="H15" s="46">
        <v>8</v>
      </c>
      <c r="I15" s="8">
        <v>46499</v>
      </c>
      <c r="J15" s="19"/>
      <c r="K15" s="8">
        <v>45481</v>
      </c>
      <c r="L15" s="16"/>
      <c r="M15" s="13">
        <f t="shared" si="0"/>
        <v>0</v>
      </c>
    </row>
    <row r="16" spans="1:13" ht="15" x14ac:dyDescent="0.25">
      <c r="A16" s="25">
        <v>14</v>
      </c>
      <c r="B16" s="21" t="s">
        <v>37</v>
      </c>
      <c r="C16" s="2" t="s">
        <v>16</v>
      </c>
      <c r="D16" s="39" t="s">
        <v>38</v>
      </c>
      <c r="E16" s="44">
        <v>0</v>
      </c>
      <c r="F16" s="45">
        <v>27</v>
      </c>
      <c r="G16" s="45">
        <f t="shared" si="2"/>
        <v>27</v>
      </c>
      <c r="H16" s="46">
        <v>8</v>
      </c>
      <c r="I16" s="8">
        <v>46500</v>
      </c>
      <c r="J16" s="19"/>
      <c r="K16" s="8">
        <v>45481</v>
      </c>
      <c r="L16" s="16"/>
      <c r="M16" s="13">
        <f t="shared" si="0"/>
        <v>0</v>
      </c>
    </row>
    <row r="17" spans="1:13" ht="15" x14ac:dyDescent="0.25">
      <c r="A17" s="25">
        <v>15</v>
      </c>
      <c r="B17" s="21" t="s">
        <v>39</v>
      </c>
      <c r="C17" s="2" t="s">
        <v>16</v>
      </c>
      <c r="D17" s="39" t="s">
        <v>40</v>
      </c>
      <c r="E17" s="44">
        <v>16</v>
      </c>
      <c r="F17" s="45">
        <v>26</v>
      </c>
      <c r="G17" s="45">
        <f t="shared" si="2"/>
        <v>42</v>
      </c>
      <c r="H17" s="46">
        <v>7</v>
      </c>
      <c r="I17" s="8">
        <v>46504</v>
      </c>
      <c r="J17" s="19"/>
      <c r="K17" s="8">
        <v>45481</v>
      </c>
      <c r="L17" s="16"/>
      <c r="M17" s="13">
        <f t="shared" si="0"/>
        <v>0</v>
      </c>
    </row>
    <row r="18" spans="1:13" ht="15" x14ac:dyDescent="0.25">
      <c r="A18" s="25">
        <v>16</v>
      </c>
      <c r="B18" s="21" t="s">
        <v>41</v>
      </c>
      <c r="C18" s="2" t="s">
        <v>16</v>
      </c>
      <c r="D18" s="39" t="s">
        <v>42</v>
      </c>
      <c r="E18" s="44">
        <v>16</v>
      </c>
      <c r="F18" s="45">
        <v>29</v>
      </c>
      <c r="G18" s="45">
        <f t="shared" si="2"/>
        <v>45</v>
      </c>
      <c r="H18" s="46">
        <v>7</v>
      </c>
      <c r="I18" s="8">
        <v>46504</v>
      </c>
      <c r="J18" s="19"/>
      <c r="K18" s="8">
        <v>45481</v>
      </c>
      <c r="L18" s="16"/>
      <c r="M18" s="13">
        <f t="shared" si="0"/>
        <v>0</v>
      </c>
    </row>
    <row r="19" spans="1:13" ht="15" x14ac:dyDescent="0.25">
      <c r="A19" s="25">
        <v>17</v>
      </c>
      <c r="B19" s="21" t="s">
        <v>44</v>
      </c>
      <c r="C19" s="2" t="s">
        <v>43</v>
      </c>
      <c r="D19" s="39" t="s">
        <v>45</v>
      </c>
      <c r="E19" s="44">
        <v>2</v>
      </c>
      <c r="F19" s="45">
        <v>10</v>
      </c>
      <c r="G19" s="45">
        <f t="shared" si="2"/>
        <v>12</v>
      </c>
      <c r="H19" s="46">
        <v>4</v>
      </c>
      <c r="I19" s="8">
        <v>46152</v>
      </c>
      <c r="J19" s="19"/>
      <c r="K19" s="8">
        <v>45488</v>
      </c>
      <c r="L19" s="16"/>
      <c r="M19" s="13">
        <f t="shared" si="0"/>
        <v>0</v>
      </c>
    </row>
    <row r="20" spans="1:13" ht="15" x14ac:dyDescent="0.25">
      <c r="A20" s="25">
        <v>18</v>
      </c>
      <c r="B20" s="21" t="s">
        <v>49</v>
      </c>
      <c r="C20" s="2" t="s">
        <v>46</v>
      </c>
      <c r="D20" s="39" t="s">
        <v>38</v>
      </c>
      <c r="E20" s="44">
        <v>2</v>
      </c>
      <c r="F20" s="45">
        <v>62</v>
      </c>
      <c r="G20" s="45">
        <f t="shared" si="2"/>
        <v>64</v>
      </c>
      <c r="H20" s="46">
        <v>3</v>
      </c>
      <c r="I20" s="8">
        <v>45997</v>
      </c>
      <c r="J20" s="19"/>
      <c r="K20" s="8">
        <v>45482</v>
      </c>
      <c r="L20" s="16"/>
      <c r="M20" s="13">
        <f t="shared" si="0"/>
        <v>0</v>
      </c>
    </row>
    <row r="21" spans="1:13" ht="15" x14ac:dyDescent="0.25">
      <c r="A21" s="25">
        <v>19</v>
      </c>
      <c r="B21" s="21" t="s">
        <v>50</v>
      </c>
      <c r="C21" s="2" t="s">
        <v>46</v>
      </c>
      <c r="D21" s="39" t="s">
        <v>51</v>
      </c>
      <c r="E21" s="44">
        <v>5</v>
      </c>
      <c r="F21" s="45">
        <v>11</v>
      </c>
      <c r="G21" s="45">
        <f t="shared" si="2"/>
        <v>16</v>
      </c>
      <c r="H21" s="46">
        <v>4</v>
      </c>
      <c r="I21" s="8">
        <v>46089</v>
      </c>
      <c r="J21" s="19"/>
      <c r="K21" s="8">
        <v>45489</v>
      </c>
      <c r="L21" s="16"/>
      <c r="M21" s="13">
        <f t="shared" si="0"/>
        <v>0</v>
      </c>
    </row>
    <row r="22" spans="1:13" ht="15" x14ac:dyDescent="0.25">
      <c r="A22" s="25">
        <v>20</v>
      </c>
      <c r="B22" s="21" t="s">
        <v>52</v>
      </c>
      <c r="C22" s="2" t="s">
        <v>46</v>
      </c>
      <c r="D22" s="39" t="s">
        <v>53</v>
      </c>
      <c r="E22" s="44">
        <v>0</v>
      </c>
      <c r="F22" s="45">
        <v>49</v>
      </c>
      <c r="G22" s="45">
        <f t="shared" si="2"/>
        <v>49</v>
      </c>
      <c r="H22" s="46">
        <v>5</v>
      </c>
      <c r="I22" s="8">
        <v>46090</v>
      </c>
      <c r="J22" s="19"/>
      <c r="K22" s="8">
        <v>45488</v>
      </c>
      <c r="L22" s="16"/>
      <c r="M22" s="13">
        <f t="shared" si="0"/>
        <v>0</v>
      </c>
    </row>
    <row r="23" spans="1:13" ht="15" x14ac:dyDescent="0.25">
      <c r="A23" s="25">
        <v>21</v>
      </c>
      <c r="B23" s="21" t="s">
        <v>54</v>
      </c>
      <c r="C23" s="2" t="s">
        <v>46</v>
      </c>
      <c r="D23" s="39" t="s">
        <v>55</v>
      </c>
      <c r="E23" s="44">
        <v>1</v>
      </c>
      <c r="F23" s="45">
        <v>25</v>
      </c>
      <c r="G23" s="45">
        <f t="shared" si="2"/>
        <v>26</v>
      </c>
      <c r="H23" s="46">
        <v>4</v>
      </c>
      <c r="I23" s="8">
        <v>46444</v>
      </c>
      <c r="J23" s="19"/>
      <c r="K23" s="8">
        <v>45489</v>
      </c>
      <c r="L23" s="16"/>
      <c r="M23" s="13">
        <f t="shared" si="0"/>
        <v>0</v>
      </c>
    </row>
    <row r="24" spans="1:13" ht="15" x14ac:dyDescent="0.25">
      <c r="A24" s="25">
        <v>22</v>
      </c>
      <c r="B24" s="21" t="s">
        <v>56</v>
      </c>
      <c r="C24" s="2" t="s">
        <v>57</v>
      </c>
      <c r="D24" s="39" t="s">
        <v>58</v>
      </c>
      <c r="E24" s="44">
        <v>4</v>
      </c>
      <c r="F24" s="45">
        <v>4</v>
      </c>
      <c r="G24" s="45">
        <f>F24+E24</f>
        <v>8</v>
      </c>
      <c r="H24" s="46">
        <v>3</v>
      </c>
      <c r="I24" s="8">
        <v>46727</v>
      </c>
      <c r="J24" s="13" t="s">
        <v>418</v>
      </c>
      <c r="K24" s="8">
        <v>45491</v>
      </c>
      <c r="L24" s="16"/>
      <c r="M24" s="13">
        <f t="shared" si="0"/>
        <v>0</v>
      </c>
    </row>
    <row r="25" spans="1:13" ht="15" x14ac:dyDescent="0.25">
      <c r="A25" s="25">
        <v>23</v>
      </c>
      <c r="B25" s="21" t="s">
        <v>59</v>
      </c>
      <c r="C25" s="2" t="s">
        <v>60</v>
      </c>
      <c r="D25" s="39" t="s">
        <v>61</v>
      </c>
      <c r="E25" s="44">
        <v>15</v>
      </c>
      <c r="F25" s="45">
        <v>24</v>
      </c>
      <c r="G25" s="45">
        <f>F25+E25</f>
        <v>39</v>
      </c>
      <c r="H25" s="46">
        <v>4</v>
      </c>
      <c r="I25" s="8">
        <v>46122</v>
      </c>
      <c r="J25" s="19"/>
      <c r="K25" s="8">
        <v>45497</v>
      </c>
      <c r="L25" s="16"/>
      <c r="M25" s="13">
        <f t="shared" si="0"/>
        <v>0</v>
      </c>
    </row>
    <row r="26" spans="1:13" ht="15" x14ac:dyDescent="0.25">
      <c r="A26" s="25">
        <v>24</v>
      </c>
      <c r="B26" s="21" t="s">
        <v>62</v>
      </c>
      <c r="C26" s="2" t="s">
        <v>60</v>
      </c>
      <c r="D26" s="39" t="s">
        <v>63</v>
      </c>
      <c r="E26" s="44">
        <v>13</v>
      </c>
      <c r="F26" s="45">
        <v>15</v>
      </c>
      <c r="G26" s="45">
        <f>F26+E26</f>
        <v>28</v>
      </c>
      <c r="H26" s="46">
        <v>4</v>
      </c>
      <c r="I26" s="8">
        <v>46129</v>
      </c>
      <c r="J26" s="19"/>
      <c r="K26" s="8">
        <v>45497</v>
      </c>
      <c r="L26" s="16"/>
      <c r="M26" s="13">
        <f t="shared" si="0"/>
        <v>0</v>
      </c>
    </row>
    <row r="27" spans="1:13" ht="15" x14ac:dyDescent="0.25">
      <c r="A27" s="25">
        <v>25</v>
      </c>
      <c r="B27" s="21" t="s">
        <v>64</v>
      </c>
      <c r="C27" s="2" t="s">
        <v>60</v>
      </c>
      <c r="D27" s="39" t="s">
        <v>65</v>
      </c>
      <c r="E27" s="44">
        <v>0</v>
      </c>
      <c r="F27" s="45">
        <v>8</v>
      </c>
      <c r="G27" s="45">
        <f>F27+E27</f>
        <v>8</v>
      </c>
      <c r="H27" s="46">
        <v>3</v>
      </c>
      <c r="I27" s="8">
        <v>46125</v>
      </c>
      <c r="J27" s="19"/>
      <c r="K27" s="8">
        <v>45497</v>
      </c>
      <c r="L27" s="16"/>
      <c r="M27" s="13">
        <f t="shared" si="0"/>
        <v>0</v>
      </c>
    </row>
    <row r="28" spans="1:13" ht="15" x14ac:dyDescent="0.25">
      <c r="A28" s="25">
        <v>26</v>
      </c>
      <c r="B28" s="21" t="s">
        <v>66</v>
      </c>
      <c r="C28" s="2" t="s">
        <v>57</v>
      </c>
      <c r="D28" s="39" t="s">
        <v>67</v>
      </c>
      <c r="E28" s="44">
        <v>2</v>
      </c>
      <c r="F28" s="45">
        <v>51</v>
      </c>
      <c r="G28" s="45">
        <f>F28+E28</f>
        <v>53</v>
      </c>
      <c r="H28" s="46">
        <v>3</v>
      </c>
      <c r="I28" s="8">
        <v>46549</v>
      </c>
      <c r="J28" s="19"/>
      <c r="K28" s="8">
        <v>45490</v>
      </c>
      <c r="L28" s="16"/>
      <c r="M28" s="13">
        <f t="shared" si="0"/>
        <v>0</v>
      </c>
    </row>
    <row r="29" spans="1:13" ht="15" x14ac:dyDescent="0.25">
      <c r="A29" s="25">
        <v>27</v>
      </c>
      <c r="B29" s="21" t="s">
        <v>272</v>
      </c>
      <c r="C29" s="2" t="s">
        <v>273</v>
      </c>
      <c r="D29" s="39" t="s">
        <v>274</v>
      </c>
      <c r="E29" s="44">
        <v>1</v>
      </c>
      <c r="F29" s="45">
        <v>14</v>
      </c>
      <c r="G29" s="45">
        <f t="shared" ref="G29:G39" si="3">F29+E29</f>
        <v>15</v>
      </c>
      <c r="H29" s="46">
        <v>4</v>
      </c>
      <c r="I29" s="8">
        <v>46788</v>
      </c>
      <c r="J29" s="13" t="s">
        <v>418</v>
      </c>
      <c r="K29" s="8">
        <v>45491</v>
      </c>
      <c r="L29" s="16"/>
      <c r="M29" s="13">
        <f t="shared" si="0"/>
        <v>0</v>
      </c>
    </row>
    <row r="30" spans="1:13" ht="15" x14ac:dyDescent="0.25">
      <c r="A30" s="25">
        <v>28</v>
      </c>
      <c r="B30" s="21" t="s">
        <v>69</v>
      </c>
      <c r="C30" s="2" t="s">
        <v>70</v>
      </c>
      <c r="D30" s="39" t="s">
        <v>71</v>
      </c>
      <c r="E30" s="44">
        <v>3</v>
      </c>
      <c r="F30" s="45">
        <v>16</v>
      </c>
      <c r="G30" s="45">
        <f t="shared" si="3"/>
        <v>19</v>
      </c>
      <c r="H30" s="46">
        <v>4</v>
      </c>
      <c r="I30" s="8">
        <v>46692</v>
      </c>
      <c r="J30" s="13" t="s">
        <v>418</v>
      </c>
      <c r="K30" s="8">
        <v>45497</v>
      </c>
      <c r="L30" s="16"/>
      <c r="M30" s="13">
        <f t="shared" si="0"/>
        <v>0</v>
      </c>
    </row>
    <row r="31" spans="1:13" ht="15" x14ac:dyDescent="0.25">
      <c r="A31" s="25">
        <v>29</v>
      </c>
      <c r="B31" s="21" t="s">
        <v>74</v>
      </c>
      <c r="C31" s="2" t="s">
        <v>75</v>
      </c>
      <c r="D31" s="39" t="s">
        <v>76</v>
      </c>
      <c r="E31" s="44">
        <v>2</v>
      </c>
      <c r="F31" s="45">
        <v>27</v>
      </c>
      <c r="G31" s="45">
        <f t="shared" si="3"/>
        <v>29</v>
      </c>
      <c r="H31" s="46">
        <v>4</v>
      </c>
      <c r="I31" s="8">
        <v>46130</v>
      </c>
      <c r="J31" s="19"/>
      <c r="K31" s="8">
        <v>45497</v>
      </c>
      <c r="L31" s="16"/>
      <c r="M31" s="13">
        <f t="shared" si="0"/>
        <v>0</v>
      </c>
    </row>
    <row r="32" spans="1:13" ht="15" x14ac:dyDescent="0.25">
      <c r="A32" s="25">
        <v>30</v>
      </c>
      <c r="B32" s="21" t="s">
        <v>77</v>
      </c>
      <c r="C32" s="2" t="s">
        <v>75</v>
      </c>
      <c r="D32" s="39" t="s">
        <v>78</v>
      </c>
      <c r="E32" s="44">
        <v>6</v>
      </c>
      <c r="F32" s="45">
        <v>13</v>
      </c>
      <c r="G32" s="45">
        <f t="shared" si="3"/>
        <v>19</v>
      </c>
      <c r="H32" s="46">
        <v>4</v>
      </c>
      <c r="I32" s="8">
        <v>45993</v>
      </c>
      <c r="J32" s="19"/>
      <c r="K32" s="8">
        <v>45499</v>
      </c>
      <c r="L32" s="16"/>
      <c r="M32" s="13">
        <f t="shared" si="0"/>
        <v>0</v>
      </c>
    </row>
    <row r="33" spans="1:13" ht="15" x14ac:dyDescent="0.25">
      <c r="A33" s="25">
        <v>31</v>
      </c>
      <c r="B33" s="21" t="s">
        <v>79</v>
      </c>
      <c r="C33" s="2" t="s">
        <v>75</v>
      </c>
      <c r="D33" s="39" t="s">
        <v>80</v>
      </c>
      <c r="E33" s="44">
        <v>2</v>
      </c>
      <c r="F33" s="45">
        <v>20</v>
      </c>
      <c r="G33" s="45">
        <f t="shared" si="3"/>
        <v>22</v>
      </c>
      <c r="H33" s="46">
        <v>4</v>
      </c>
      <c r="I33" s="8">
        <v>46544</v>
      </c>
      <c r="J33" s="19"/>
      <c r="K33" s="8">
        <v>45499</v>
      </c>
      <c r="L33" s="16"/>
      <c r="M33" s="13">
        <f t="shared" si="0"/>
        <v>0</v>
      </c>
    </row>
    <row r="34" spans="1:13" ht="15" x14ac:dyDescent="0.25">
      <c r="A34" s="25">
        <v>32</v>
      </c>
      <c r="B34" s="21" t="s">
        <v>81</v>
      </c>
      <c r="C34" s="2" t="s">
        <v>82</v>
      </c>
      <c r="D34" s="39" t="s">
        <v>23</v>
      </c>
      <c r="E34" s="44">
        <v>2</v>
      </c>
      <c r="F34" s="45">
        <v>11</v>
      </c>
      <c r="G34" s="45">
        <f t="shared" si="3"/>
        <v>13</v>
      </c>
      <c r="H34" s="46">
        <v>5</v>
      </c>
      <c r="I34" s="8">
        <v>46402</v>
      </c>
      <c r="J34" s="19"/>
      <c r="K34" s="8">
        <v>45510</v>
      </c>
      <c r="L34" s="16"/>
      <c r="M34" s="13">
        <f t="shared" si="0"/>
        <v>0</v>
      </c>
    </row>
    <row r="35" spans="1:13" ht="15" x14ac:dyDescent="0.25">
      <c r="A35" s="25">
        <v>33</v>
      </c>
      <c r="B35" s="21" t="s">
        <v>83</v>
      </c>
      <c r="C35" s="2" t="s">
        <v>82</v>
      </c>
      <c r="D35" s="39" t="s">
        <v>84</v>
      </c>
      <c r="E35" s="44">
        <v>1</v>
      </c>
      <c r="F35" s="45">
        <v>10</v>
      </c>
      <c r="G35" s="45">
        <f t="shared" si="3"/>
        <v>11</v>
      </c>
      <c r="H35" s="46">
        <v>5</v>
      </c>
      <c r="I35" s="8">
        <v>46402</v>
      </c>
      <c r="J35" s="19"/>
      <c r="K35" s="8">
        <v>45510</v>
      </c>
      <c r="L35" s="16"/>
      <c r="M35" s="13">
        <f t="shared" si="0"/>
        <v>0</v>
      </c>
    </row>
    <row r="36" spans="1:13" ht="15" x14ac:dyDescent="0.25">
      <c r="A36" s="25">
        <v>34</v>
      </c>
      <c r="B36" s="21" t="s">
        <v>85</v>
      </c>
      <c r="C36" s="2" t="s">
        <v>82</v>
      </c>
      <c r="D36" s="39" t="s">
        <v>9</v>
      </c>
      <c r="E36" s="44">
        <v>2</v>
      </c>
      <c r="F36" s="45">
        <v>9</v>
      </c>
      <c r="G36" s="45">
        <f t="shared" si="3"/>
        <v>11</v>
      </c>
      <c r="H36" s="46">
        <v>5</v>
      </c>
      <c r="I36" s="8">
        <v>46402</v>
      </c>
      <c r="J36" s="19"/>
      <c r="K36" s="8">
        <v>45510</v>
      </c>
      <c r="L36" s="16"/>
      <c r="M36" s="13">
        <f t="shared" si="0"/>
        <v>0</v>
      </c>
    </row>
    <row r="37" spans="1:13" ht="15" x14ac:dyDescent="0.25">
      <c r="A37" s="25">
        <v>35</v>
      </c>
      <c r="B37" s="21" t="s">
        <v>86</v>
      </c>
      <c r="C37" s="2" t="s">
        <v>87</v>
      </c>
      <c r="D37" s="39" t="s">
        <v>88</v>
      </c>
      <c r="E37" s="44">
        <v>2</v>
      </c>
      <c r="F37" s="45">
        <v>14</v>
      </c>
      <c r="G37" s="45">
        <f t="shared" si="3"/>
        <v>16</v>
      </c>
      <c r="H37" s="46">
        <v>5</v>
      </c>
      <c r="I37" s="8">
        <v>46440</v>
      </c>
      <c r="J37" s="19"/>
      <c r="K37" s="8">
        <v>45511</v>
      </c>
      <c r="L37" s="16"/>
      <c r="M37" s="13">
        <f t="shared" si="0"/>
        <v>0</v>
      </c>
    </row>
    <row r="38" spans="1:13" ht="15" x14ac:dyDescent="0.25">
      <c r="A38" s="25">
        <v>36</v>
      </c>
      <c r="B38" s="21" t="s">
        <v>89</v>
      </c>
      <c r="C38" s="2" t="s">
        <v>87</v>
      </c>
      <c r="D38" s="39" t="s">
        <v>7</v>
      </c>
      <c r="E38" s="44">
        <v>1</v>
      </c>
      <c r="F38" s="45">
        <v>39</v>
      </c>
      <c r="G38" s="45">
        <f t="shared" si="3"/>
        <v>40</v>
      </c>
      <c r="H38" s="46">
        <v>4</v>
      </c>
      <c r="I38" s="8">
        <v>46522</v>
      </c>
      <c r="J38" s="19"/>
      <c r="K38" s="8">
        <v>45511</v>
      </c>
      <c r="L38" s="16"/>
      <c r="M38" s="13">
        <f t="shared" si="0"/>
        <v>0</v>
      </c>
    </row>
    <row r="39" spans="1:13" ht="15" x14ac:dyDescent="0.25">
      <c r="A39" s="25">
        <v>37</v>
      </c>
      <c r="B39" s="21" t="s">
        <v>90</v>
      </c>
      <c r="C39" s="2" t="s">
        <v>91</v>
      </c>
      <c r="D39" s="39" t="s">
        <v>92</v>
      </c>
      <c r="E39" s="44">
        <v>2</v>
      </c>
      <c r="F39" s="45">
        <v>31</v>
      </c>
      <c r="G39" s="45">
        <f t="shared" si="3"/>
        <v>33</v>
      </c>
      <c r="H39" s="46">
        <v>5</v>
      </c>
      <c r="I39" s="8">
        <v>46517</v>
      </c>
      <c r="J39" s="19"/>
      <c r="K39" s="8">
        <v>45511</v>
      </c>
      <c r="L39" s="16"/>
      <c r="M39" s="13">
        <f t="shared" si="0"/>
        <v>0</v>
      </c>
    </row>
    <row r="40" spans="1:13" ht="15" x14ac:dyDescent="0.25">
      <c r="A40" s="25">
        <v>38</v>
      </c>
      <c r="B40" s="21" t="s">
        <v>93</v>
      </c>
      <c r="C40" s="2" t="s">
        <v>87</v>
      </c>
      <c r="D40" s="39" t="s">
        <v>94</v>
      </c>
      <c r="E40" s="44">
        <v>0</v>
      </c>
      <c r="F40" s="45">
        <v>10</v>
      </c>
      <c r="G40" s="45">
        <f t="shared" ref="G40" si="4">F40+E40</f>
        <v>10</v>
      </c>
      <c r="H40" s="46">
        <v>5</v>
      </c>
      <c r="I40" s="8">
        <v>46439</v>
      </c>
      <c r="J40" s="19"/>
      <c r="K40" s="8">
        <v>45511</v>
      </c>
      <c r="L40" s="16"/>
      <c r="M40" s="13">
        <f t="shared" si="0"/>
        <v>0</v>
      </c>
    </row>
    <row r="41" spans="1:13" ht="15" x14ac:dyDescent="0.25">
      <c r="A41" s="25">
        <v>39</v>
      </c>
      <c r="B41" s="21" t="s">
        <v>95</v>
      </c>
      <c r="C41" s="2" t="s">
        <v>96</v>
      </c>
      <c r="D41" s="39" t="s">
        <v>97</v>
      </c>
      <c r="E41" s="44">
        <v>0</v>
      </c>
      <c r="F41" s="45">
        <v>25</v>
      </c>
      <c r="G41" s="45">
        <f t="shared" ref="G41:G46" si="5">F41+E41</f>
        <v>25</v>
      </c>
      <c r="H41" s="46">
        <v>4</v>
      </c>
      <c r="I41" s="8">
        <v>46531</v>
      </c>
      <c r="J41" s="19"/>
      <c r="K41" s="8">
        <v>45512</v>
      </c>
      <c r="L41" s="16"/>
      <c r="M41" s="13">
        <f t="shared" si="0"/>
        <v>0</v>
      </c>
    </row>
    <row r="42" spans="1:13" ht="15" x14ac:dyDescent="0.25">
      <c r="A42" s="25">
        <v>40</v>
      </c>
      <c r="B42" s="21" t="s">
        <v>405</v>
      </c>
      <c r="C42" s="2" t="s">
        <v>406</v>
      </c>
      <c r="D42" s="39" t="s">
        <v>129</v>
      </c>
      <c r="E42" s="44">
        <v>6</v>
      </c>
      <c r="F42" s="45">
        <v>48</v>
      </c>
      <c r="G42" s="45">
        <f t="shared" si="5"/>
        <v>54</v>
      </c>
      <c r="H42" s="46">
        <v>3</v>
      </c>
      <c r="I42" s="8">
        <v>46824</v>
      </c>
      <c r="J42" s="13" t="s">
        <v>418</v>
      </c>
      <c r="K42" s="8">
        <v>45512</v>
      </c>
      <c r="L42" s="16"/>
      <c r="M42" s="13">
        <f t="shared" si="0"/>
        <v>0</v>
      </c>
    </row>
    <row r="43" spans="1:13" ht="15" x14ac:dyDescent="0.25">
      <c r="A43" s="25">
        <v>41</v>
      </c>
      <c r="B43" s="21" t="s">
        <v>275</v>
      </c>
      <c r="C43" s="2" t="s">
        <v>276</v>
      </c>
      <c r="D43" s="39" t="s">
        <v>164</v>
      </c>
      <c r="E43" s="44">
        <v>3</v>
      </c>
      <c r="F43" s="45">
        <v>2</v>
      </c>
      <c r="G43" s="45">
        <f t="shared" si="5"/>
        <v>5</v>
      </c>
      <c r="H43" s="46">
        <v>3</v>
      </c>
      <c r="I43" s="8">
        <v>46788</v>
      </c>
      <c r="J43" s="13" t="s">
        <v>418</v>
      </c>
      <c r="K43" s="8">
        <v>45513</v>
      </c>
      <c r="L43" s="16"/>
      <c r="M43" s="13">
        <f t="shared" si="0"/>
        <v>0</v>
      </c>
    </row>
    <row r="44" spans="1:13" ht="15" x14ac:dyDescent="0.25">
      <c r="A44" s="25">
        <v>42</v>
      </c>
      <c r="B44" s="21" t="s">
        <v>101</v>
      </c>
      <c r="C44" s="2" t="s">
        <v>102</v>
      </c>
      <c r="D44" s="39" t="s">
        <v>63</v>
      </c>
      <c r="E44" s="44">
        <v>4</v>
      </c>
      <c r="F44" s="45">
        <v>9</v>
      </c>
      <c r="G44" s="45">
        <f t="shared" si="5"/>
        <v>13</v>
      </c>
      <c r="H44" s="46">
        <v>4</v>
      </c>
      <c r="I44" s="8">
        <v>46411</v>
      </c>
      <c r="J44" s="19"/>
      <c r="K44" s="8">
        <v>45511</v>
      </c>
      <c r="L44" s="16"/>
      <c r="M44" s="13">
        <f t="shared" si="0"/>
        <v>0</v>
      </c>
    </row>
    <row r="45" spans="1:13" ht="15" x14ac:dyDescent="0.25">
      <c r="A45" s="25">
        <v>43</v>
      </c>
      <c r="B45" s="21" t="s">
        <v>103</v>
      </c>
      <c r="C45" s="2" t="s">
        <v>102</v>
      </c>
      <c r="D45" s="39" t="s">
        <v>45</v>
      </c>
      <c r="E45" s="44">
        <v>7</v>
      </c>
      <c r="F45" s="45">
        <v>6</v>
      </c>
      <c r="G45" s="45">
        <f t="shared" si="5"/>
        <v>13</v>
      </c>
      <c r="H45" s="46">
        <v>3</v>
      </c>
      <c r="I45" s="8">
        <v>46178</v>
      </c>
      <c r="J45" s="19"/>
      <c r="K45" s="8">
        <v>45511</v>
      </c>
      <c r="L45" s="16"/>
      <c r="M45" s="13">
        <f t="shared" si="0"/>
        <v>0</v>
      </c>
    </row>
    <row r="46" spans="1:13" ht="15" x14ac:dyDescent="0.25">
      <c r="A46" s="25">
        <v>44</v>
      </c>
      <c r="B46" s="21" t="s">
        <v>104</v>
      </c>
      <c r="C46" s="2" t="s">
        <v>105</v>
      </c>
      <c r="D46" s="39" t="s">
        <v>106</v>
      </c>
      <c r="E46" s="44">
        <v>3</v>
      </c>
      <c r="F46" s="45">
        <v>6</v>
      </c>
      <c r="G46" s="45">
        <f t="shared" si="5"/>
        <v>9</v>
      </c>
      <c r="H46" s="46">
        <v>3</v>
      </c>
      <c r="I46" s="8">
        <v>46179</v>
      </c>
      <c r="J46" s="19"/>
      <c r="K46" s="8">
        <v>45511</v>
      </c>
      <c r="L46" s="16"/>
      <c r="M46" s="13">
        <f t="shared" si="0"/>
        <v>0</v>
      </c>
    </row>
    <row r="47" spans="1:13" ht="15" x14ac:dyDescent="0.25">
      <c r="A47" s="25">
        <v>45</v>
      </c>
      <c r="B47" s="21" t="s">
        <v>278</v>
      </c>
      <c r="C47" s="2" t="s">
        <v>108</v>
      </c>
      <c r="D47" s="39" t="s">
        <v>201</v>
      </c>
      <c r="E47" s="44">
        <v>7</v>
      </c>
      <c r="F47" s="45">
        <v>15</v>
      </c>
      <c r="G47" s="45">
        <f t="shared" ref="G47:G110" si="6">F47+E47</f>
        <v>22</v>
      </c>
      <c r="H47" s="46">
        <v>1</v>
      </c>
      <c r="I47" s="8">
        <v>46789</v>
      </c>
      <c r="J47" s="13" t="s">
        <v>418</v>
      </c>
      <c r="K47" s="8">
        <v>45512</v>
      </c>
      <c r="L47" s="16"/>
      <c r="M47" s="13">
        <f t="shared" si="0"/>
        <v>0</v>
      </c>
    </row>
    <row r="48" spans="1:13" ht="15" x14ac:dyDescent="0.25">
      <c r="A48" s="25">
        <v>46</v>
      </c>
      <c r="B48" s="21" t="s">
        <v>110</v>
      </c>
      <c r="C48" s="2" t="s">
        <v>108</v>
      </c>
      <c r="D48" s="39" t="s">
        <v>32</v>
      </c>
      <c r="E48" s="44">
        <v>1</v>
      </c>
      <c r="F48" s="45">
        <v>12</v>
      </c>
      <c r="G48" s="45">
        <f t="shared" si="6"/>
        <v>13</v>
      </c>
      <c r="H48" s="46">
        <v>5</v>
      </c>
      <c r="I48" s="8">
        <v>46531</v>
      </c>
      <c r="J48" s="19"/>
      <c r="K48" s="8">
        <v>45512</v>
      </c>
      <c r="L48" s="16"/>
      <c r="M48" s="13">
        <f t="shared" si="0"/>
        <v>0</v>
      </c>
    </row>
    <row r="49" spans="1:13" ht="15" x14ac:dyDescent="0.25">
      <c r="A49" s="25">
        <v>47</v>
      </c>
      <c r="B49" s="21" t="s">
        <v>107</v>
      </c>
      <c r="C49" s="2" t="s">
        <v>108</v>
      </c>
      <c r="D49" s="39" t="s">
        <v>34</v>
      </c>
      <c r="E49" s="44">
        <v>0</v>
      </c>
      <c r="F49" s="45">
        <v>12</v>
      </c>
      <c r="G49" s="45">
        <f t="shared" si="6"/>
        <v>12</v>
      </c>
      <c r="H49" s="46">
        <v>6</v>
      </c>
      <c r="I49" s="8">
        <v>46041</v>
      </c>
      <c r="J49" s="19"/>
      <c r="K49" s="8">
        <v>45512</v>
      </c>
      <c r="L49" s="16"/>
      <c r="M49" s="13">
        <f t="shared" si="0"/>
        <v>0</v>
      </c>
    </row>
    <row r="50" spans="1:13" ht="15" x14ac:dyDescent="0.25">
      <c r="A50" s="25">
        <v>48</v>
      </c>
      <c r="B50" s="21" t="s">
        <v>109</v>
      </c>
      <c r="C50" s="2" t="s">
        <v>108</v>
      </c>
      <c r="D50" s="39" t="s">
        <v>38</v>
      </c>
      <c r="E50" s="44">
        <v>0</v>
      </c>
      <c r="F50" s="45">
        <v>12</v>
      </c>
      <c r="G50" s="45">
        <f t="shared" si="6"/>
        <v>12</v>
      </c>
      <c r="H50" s="46">
        <v>6</v>
      </c>
      <c r="I50" s="8">
        <v>46045</v>
      </c>
      <c r="J50" s="19"/>
      <c r="K50" s="8">
        <v>45512</v>
      </c>
      <c r="L50" s="16"/>
      <c r="M50" s="13">
        <f t="shared" si="0"/>
        <v>0</v>
      </c>
    </row>
    <row r="51" spans="1:13" ht="15" x14ac:dyDescent="0.25">
      <c r="A51" s="25">
        <v>49</v>
      </c>
      <c r="B51" s="21" t="s">
        <v>112</v>
      </c>
      <c r="C51" s="2" t="s">
        <v>113</v>
      </c>
      <c r="D51" s="39" t="s">
        <v>34</v>
      </c>
      <c r="E51" s="44">
        <v>3</v>
      </c>
      <c r="F51" s="45">
        <v>4</v>
      </c>
      <c r="G51" s="45">
        <f t="shared" si="6"/>
        <v>7</v>
      </c>
      <c r="H51" s="46">
        <v>2</v>
      </c>
      <c r="I51" s="8">
        <v>46333</v>
      </c>
      <c r="J51" s="19"/>
      <c r="K51" s="8">
        <v>45518</v>
      </c>
      <c r="L51" s="16"/>
      <c r="M51" s="13">
        <f t="shared" si="0"/>
        <v>0</v>
      </c>
    </row>
    <row r="52" spans="1:13" ht="15" x14ac:dyDescent="0.25">
      <c r="A52" s="25">
        <v>50</v>
      </c>
      <c r="B52" s="21" t="s">
        <v>114</v>
      </c>
      <c r="C52" s="2" t="s">
        <v>115</v>
      </c>
      <c r="D52" s="39" t="s">
        <v>116</v>
      </c>
      <c r="E52" s="44">
        <v>3</v>
      </c>
      <c r="F52" s="45">
        <v>18</v>
      </c>
      <c r="G52" s="45">
        <f t="shared" si="6"/>
        <v>21</v>
      </c>
      <c r="H52" s="46">
        <v>5</v>
      </c>
      <c r="I52" s="8">
        <v>46367</v>
      </c>
      <c r="J52" s="19"/>
      <c r="K52" s="8">
        <v>45516</v>
      </c>
      <c r="L52" s="16"/>
      <c r="M52" s="13">
        <f t="shared" si="0"/>
        <v>0</v>
      </c>
    </row>
    <row r="53" spans="1:13" ht="15" x14ac:dyDescent="0.25">
      <c r="A53" s="25">
        <v>51</v>
      </c>
      <c r="B53" s="21" t="s">
        <v>117</v>
      </c>
      <c r="C53" s="2" t="s">
        <v>118</v>
      </c>
      <c r="D53" s="39" t="s">
        <v>23</v>
      </c>
      <c r="E53" s="44">
        <v>1</v>
      </c>
      <c r="F53" s="45">
        <v>13</v>
      </c>
      <c r="G53" s="45">
        <f t="shared" si="6"/>
        <v>14</v>
      </c>
      <c r="H53" s="46">
        <v>6</v>
      </c>
      <c r="I53" s="8">
        <v>46441</v>
      </c>
      <c r="J53" s="19"/>
      <c r="K53" s="8">
        <v>45524</v>
      </c>
      <c r="L53" s="16"/>
      <c r="M53" s="13">
        <f t="shared" si="0"/>
        <v>0</v>
      </c>
    </row>
    <row r="54" spans="1:13" ht="15" x14ac:dyDescent="0.25">
      <c r="A54" s="25">
        <v>52</v>
      </c>
      <c r="B54" s="21" t="s">
        <v>119</v>
      </c>
      <c r="C54" s="2" t="s">
        <v>120</v>
      </c>
      <c r="D54" s="39" t="s">
        <v>84</v>
      </c>
      <c r="E54" s="44">
        <v>2</v>
      </c>
      <c r="F54" s="45">
        <v>13</v>
      </c>
      <c r="G54" s="45">
        <f t="shared" si="6"/>
        <v>15</v>
      </c>
      <c r="H54" s="46">
        <v>4</v>
      </c>
      <c r="I54" s="8">
        <v>46433</v>
      </c>
      <c r="J54" s="19"/>
      <c r="K54" s="8">
        <v>45524</v>
      </c>
      <c r="L54" s="16"/>
      <c r="M54" s="13">
        <f t="shared" si="0"/>
        <v>0</v>
      </c>
    </row>
    <row r="55" spans="1:13" ht="15" x14ac:dyDescent="0.25">
      <c r="A55" s="25">
        <v>53</v>
      </c>
      <c r="B55" s="21" t="s">
        <v>157</v>
      </c>
      <c r="C55" s="2" t="s">
        <v>158</v>
      </c>
      <c r="D55" s="39" t="s">
        <v>51</v>
      </c>
      <c r="E55" s="44">
        <v>1</v>
      </c>
      <c r="F55" s="45">
        <v>18</v>
      </c>
      <c r="G55" s="45">
        <f t="shared" si="6"/>
        <v>19</v>
      </c>
      <c r="H55" s="46">
        <v>3</v>
      </c>
      <c r="I55" s="8">
        <v>46787</v>
      </c>
      <c r="J55" s="13" t="s">
        <v>418</v>
      </c>
      <c r="K55" s="8">
        <v>45516</v>
      </c>
      <c r="L55" s="16"/>
      <c r="M55" s="13">
        <f t="shared" si="0"/>
        <v>0</v>
      </c>
    </row>
    <row r="56" spans="1:13" ht="15" x14ac:dyDescent="0.25">
      <c r="A56" s="25">
        <v>54</v>
      </c>
      <c r="B56" s="21" t="s">
        <v>124</v>
      </c>
      <c r="C56" s="2" t="s">
        <v>27</v>
      </c>
      <c r="D56" s="39" t="s">
        <v>14</v>
      </c>
      <c r="E56" s="44">
        <v>6</v>
      </c>
      <c r="F56" s="45">
        <v>27</v>
      </c>
      <c r="G56" s="45">
        <f t="shared" si="6"/>
        <v>33</v>
      </c>
      <c r="H56" s="46">
        <v>6</v>
      </c>
      <c r="I56" s="8">
        <v>46076</v>
      </c>
      <c r="J56" s="19"/>
      <c r="K56" s="8">
        <v>45526</v>
      </c>
      <c r="L56" s="16"/>
      <c r="M56" s="13">
        <f t="shared" si="0"/>
        <v>0</v>
      </c>
    </row>
    <row r="57" spans="1:13" ht="15" x14ac:dyDescent="0.25">
      <c r="A57" s="25">
        <v>55</v>
      </c>
      <c r="B57" s="21" t="s">
        <v>26</v>
      </c>
      <c r="C57" s="2" t="s">
        <v>27</v>
      </c>
      <c r="D57" s="39" t="s">
        <v>28</v>
      </c>
      <c r="E57" s="44">
        <v>1</v>
      </c>
      <c r="F57" s="45">
        <v>11</v>
      </c>
      <c r="G57" s="45">
        <f t="shared" si="6"/>
        <v>12</v>
      </c>
      <c r="H57" s="46">
        <v>5</v>
      </c>
      <c r="I57" s="8">
        <v>46779</v>
      </c>
      <c r="J57" s="13" t="s">
        <v>418</v>
      </c>
      <c r="K57" s="8">
        <v>45526</v>
      </c>
      <c r="L57" s="16"/>
      <c r="M57" s="13">
        <f t="shared" si="0"/>
        <v>0</v>
      </c>
    </row>
    <row r="58" spans="1:13" ht="15" x14ac:dyDescent="0.25">
      <c r="A58" s="25">
        <v>56</v>
      </c>
      <c r="B58" s="21" t="s">
        <v>59</v>
      </c>
      <c r="C58" s="2" t="s">
        <v>27</v>
      </c>
      <c r="D58" s="39" t="s">
        <v>68</v>
      </c>
      <c r="E58" s="44">
        <v>2</v>
      </c>
      <c r="F58" s="45">
        <v>7</v>
      </c>
      <c r="G58" s="45">
        <f t="shared" si="6"/>
        <v>9</v>
      </c>
      <c r="H58" s="46">
        <v>5</v>
      </c>
      <c r="I58" s="8">
        <v>46779</v>
      </c>
      <c r="J58" s="13" t="s">
        <v>418</v>
      </c>
      <c r="K58" s="8">
        <v>45526</v>
      </c>
      <c r="L58" s="16"/>
      <c r="M58" s="13">
        <f t="shared" si="0"/>
        <v>0</v>
      </c>
    </row>
    <row r="59" spans="1:13" ht="15" x14ac:dyDescent="0.25">
      <c r="A59" s="25">
        <v>57</v>
      </c>
      <c r="B59" s="21" t="s">
        <v>126</v>
      </c>
      <c r="C59" s="2" t="s">
        <v>127</v>
      </c>
      <c r="D59" s="39" t="s">
        <v>128</v>
      </c>
      <c r="E59" s="44">
        <v>2</v>
      </c>
      <c r="F59" s="45">
        <v>10</v>
      </c>
      <c r="G59" s="45">
        <f t="shared" si="6"/>
        <v>12</v>
      </c>
      <c r="H59" s="46">
        <v>4</v>
      </c>
      <c r="I59" s="8">
        <v>46046</v>
      </c>
      <c r="J59" s="19"/>
      <c r="K59" s="8">
        <v>45526</v>
      </c>
      <c r="L59" s="16"/>
      <c r="M59" s="13">
        <f t="shared" si="0"/>
        <v>0</v>
      </c>
    </row>
    <row r="60" spans="1:13" ht="15" x14ac:dyDescent="0.25">
      <c r="A60" s="25">
        <v>58</v>
      </c>
      <c r="B60" s="21" t="s">
        <v>279</v>
      </c>
      <c r="C60" s="2" t="s">
        <v>280</v>
      </c>
      <c r="D60" s="39" t="s">
        <v>17</v>
      </c>
      <c r="E60" s="44">
        <v>5</v>
      </c>
      <c r="F60" s="45">
        <v>8</v>
      </c>
      <c r="G60" s="45">
        <f t="shared" si="6"/>
        <v>13</v>
      </c>
      <c r="H60" s="46">
        <v>5</v>
      </c>
      <c r="I60" s="8">
        <v>46789</v>
      </c>
      <c r="J60" s="13" t="s">
        <v>418</v>
      </c>
      <c r="K60" s="8">
        <v>45518</v>
      </c>
      <c r="L60" s="16"/>
      <c r="M60" s="13">
        <f t="shared" si="0"/>
        <v>0</v>
      </c>
    </row>
    <row r="61" spans="1:13" ht="15" x14ac:dyDescent="0.25">
      <c r="A61" s="25">
        <v>59</v>
      </c>
      <c r="B61" s="21" t="s">
        <v>131</v>
      </c>
      <c r="C61" s="2" t="s">
        <v>132</v>
      </c>
      <c r="D61" s="39" t="s">
        <v>23</v>
      </c>
      <c r="E61" s="44">
        <v>9</v>
      </c>
      <c r="F61" s="45">
        <v>6</v>
      </c>
      <c r="G61" s="45">
        <f t="shared" si="6"/>
        <v>15</v>
      </c>
      <c r="H61" s="46">
        <v>4</v>
      </c>
      <c r="I61" s="8">
        <v>46787</v>
      </c>
      <c r="J61" s="13" t="s">
        <v>418</v>
      </c>
      <c r="K61" s="8">
        <v>45518</v>
      </c>
      <c r="L61" s="16"/>
      <c r="M61" s="13">
        <f t="shared" si="0"/>
        <v>0</v>
      </c>
    </row>
    <row r="62" spans="1:13" ht="15" x14ac:dyDescent="0.25">
      <c r="A62" s="25">
        <v>60</v>
      </c>
      <c r="B62" s="21" t="s">
        <v>137</v>
      </c>
      <c r="C62" s="2" t="s">
        <v>133</v>
      </c>
      <c r="D62" s="39" t="s">
        <v>12</v>
      </c>
      <c r="E62" s="44">
        <v>2</v>
      </c>
      <c r="F62" s="45">
        <v>20</v>
      </c>
      <c r="G62" s="45">
        <f t="shared" si="6"/>
        <v>22</v>
      </c>
      <c r="H62" s="46">
        <v>5</v>
      </c>
      <c r="I62" s="8">
        <v>46490</v>
      </c>
      <c r="J62" s="19"/>
      <c r="K62" s="8">
        <v>45519</v>
      </c>
      <c r="L62" s="16"/>
      <c r="M62" s="13">
        <f t="shared" si="0"/>
        <v>0</v>
      </c>
    </row>
    <row r="63" spans="1:13" ht="15" x14ac:dyDescent="0.25">
      <c r="A63" s="25">
        <v>61</v>
      </c>
      <c r="B63" s="21" t="s">
        <v>77</v>
      </c>
      <c r="C63" s="2" t="s">
        <v>133</v>
      </c>
      <c r="D63" s="39" t="s">
        <v>17</v>
      </c>
      <c r="E63" s="44">
        <v>2</v>
      </c>
      <c r="F63" s="45">
        <v>6</v>
      </c>
      <c r="G63" s="45">
        <f t="shared" si="6"/>
        <v>8</v>
      </c>
      <c r="H63" s="46">
        <v>3</v>
      </c>
      <c r="I63" s="8">
        <v>46432</v>
      </c>
      <c r="J63" s="19"/>
      <c r="K63" s="8">
        <v>45519</v>
      </c>
      <c r="L63" s="16"/>
      <c r="M63" s="13">
        <f t="shared" si="0"/>
        <v>0</v>
      </c>
    </row>
    <row r="64" spans="1:13" ht="15" x14ac:dyDescent="0.25">
      <c r="A64" s="25">
        <v>62</v>
      </c>
      <c r="B64" s="21" t="s">
        <v>135</v>
      </c>
      <c r="C64" s="2" t="s">
        <v>133</v>
      </c>
      <c r="D64" s="39" t="s">
        <v>136</v>
      </c>
      <c r="E64" s="44">
        <v>2</v>
      </c>
      <c r="F64" s="45">
        <v>7</v>
      </c>
      <c r="G64" s="45">
        <f t="shared" si="6"/>
        <v>9</v>
      </c>
      <c r="H64" s="46">
        <v>4</v>
      </c>
      <c r="I64" s="8">
        <v>46432</v>
      </c>
      <c r="J64" s="19"/>
      <c r="K64" s="8">
        <v>45519</v>
      </c>
      <c r="L64" s="16"/>
      <c r="M64" s="13">
        <f t="shared" si="0"/>
        <v>0</v>
      </c>
    </row>
    <row r="65" spans="1:13" ht="15" x14ac:dyDescent="0.25">
      <c r="A65" s="25">
        <v>63</v>
      </c>
      <c r="B65" s="21" t="s">
        <v>37</v>
      </c>
      <c r="C65" s="2" t="s">
        <v>133</v>
      </c>
      <c r="D65" s="39" t="s">
        <v>134</v>
      </c>
      <c r="E65" s="44">
        <v>0</v>
      </c>
      <c r="F65" s="45">
        <v>1</v>
      </c>
      <c r="G65" s="45">
        <f t="shared" si="6"/>
        <v>1</v>
      </c>
      <c r="H65" s="61">
        <v>2</v>
      </c>
      <c r="I65" s="8">
        <v>46433</v>
      </c>
      <c r="J65" s="19"/>
      <c r="K65" s="8">
        <v>45519</v>
      </c>
      <c r="L65" s="16"/>
      <c r="M65" s="13">
        <f t="shared" si="0"/>
        <v>0</v>
      </c>
    </row>
    <row r="66" spans="1:13" ht="15" x14ac:dyDescent="0.25">
      <c r="A66" s="25">
        <v>64</v>
      </c>
      <c r="B66" s="21" t="s">
        <v>138</v>
      </c>
      <c r="C66" s="2" t="s">
        <v>139</v>
      </c>
      <c r="D66" s="39" t="s">
        <v>71</v>
      </c>
      <c r="E66" s="44">
        <v>11</v>
      </c>
      <c r="F66" s="45">
        <v>12</v>
      </c>
      <c r="G66" s="45">
        <f t="shared" si="6"/>
        <v>23</v>
      </c>
      <c r="H66" s="61">
        <v>3</v>
      </c>
      <c r="I66" s="8">
        <v>46332</v>
      </c>
      <c r="J66" s="19"/>
      <c r="K66" s="8">
        <v>45525</v>
      </c>
      <c r="L66" s="16"/>
      <c r="M66" s="13">
        <f t="shared" ref="M66:M129" si="7">L66*2</f>
        <v>0</v>
      </c>
    </row>
    <row r="67" spans="1:13" ht="15" x14ac:dyDescent="0.25">
      <c r="A67" s="25">
        <v>65</v>
      </c>
      <c r="B67" s="21" t="s">
        <v>142</v>
      </c>
      <c r="C67" s="2" t="s">
        <v>141</v>
      </c>
      <c r="D67" s="39" t="s">
        <v>14</v>
      </c>
      <c r="E67" s="44">
        <v>2</v>
      </c>
      <c r="F67" s="45">
        <v>8</v>
      </c>
      <c r="G67" s="45">
        <f t="shared" si="6"/>
        <v>10</v>
      </c>
      <c r="H67" s="46">
        <v>5</v>
      </c>
      <c r="I67" s="8">
        <v>46075</v>
      </c>
      <c r="J67" s="19"/>
      <c r="K67" s="8">
        <v>45530</v>
      </c>
      <c r="L67" s="16"/>
      <c r="M67" s="13">
        <f t="shared" si="7"/>
        <v>0</v>
      </c>
    </row>
    <row r="68" spans="1:13" ht="15" x14ac:dyDescent="0.25">
      <c r="A68" s="25">
        <v>66</v>
      </c>
      <c r="B68" s="21" t="s">
        <v>140</v>
      </c>
      <c r="C68" s="2" t="s">
        <v>141</v>
      </c>
      <c r="D68" s="39" t="s">
        <v>129</v>
      </c>
      <c r="E68" s="44">
        <v>4</v>
      </c>
      <c r="F68" s="45">
        <v>12</v>
      </c>
      <c r="G68" s="45">
        <f t="shared" si="6"/>
        <v>16</v>
      </c>
      <c r="H68" s="46">
        <v>5</v>
      </c>
      <c r="I68" s="8">
        <v>46074</v>
      </c>
      <c r="J68" s="19"/>
      <c r="K68" s="8">
        <v>45520</v>
      </c>
      <c r="L68" s="16"/>
      <c r="M68" s="13">
        <f t="shared" si="7"/>
        <v>0</v>
      </c>
    </row>
    <row r="69" spans="1:13" ht="15" x14ac:dyDescent="0.25">
      <c r="A69" s="25">
        <v>67</v>
      </c>
      <c r="B69" s="21" t="s">
        <v>143</v>
      </c>
      <c r="C69" s="2" t="s">
        <v>141</v>
      </c>
      <c r="D69" s="39" t="s">
        <v>94</v>
      </c>
      <c r="E69" s="44">
        <v>1</v>
      </c>
      <c r="F69" s="45">
        <v>4</v>
      </c>
      <c r="G69" s="45">
        <f t="shared" si="6"/>
        <v>5</v>
      </c>
      <c r="H69" s="46">
        <v>5</v>
      </c>
      <c r="I69" s="8">
        <v>46851</v>
      </c>
      <c r="J69" s="13" t="s">
        <v>418</v>
      </c>
      <c r="K69" s="8">
        <v>45520</v>
      </c>
      <c r="L69" s="16"/>
      <c r="M69" s="13">
        <f t="shared" si="7"/>
        <v>0</v>
      </c>
    </row>
    <row r="70" spans="1:13" ht="15" x14ac:dyDescent="0.25">
      <c r="A70" s="25">
        <v>68</v>
      </c>
      <c r="B70" s="21" t="s">
        <v>147</v>
      </c>
      <c r="C70" s="2" t="s">
        <v>145</v>
      </c>
      <c r="D70" s="39" t="s">
        <v>9</v>
      </c>
      <c r="E70" s="44">
        <v>1</v>
      </c>
      <c r="F70" s="45">
        <v>8</v>
      </c>
      <c r="G70" s="45">
        <f t="shared" si="6"/>
        <v>9</v>
      </c>
      <c r="H70" s="46">
        <v>5</v>
      </c>
      <c r="I70" s="8">
        <v>45992</v>
      </c>
      <c r="J70" s="19"/>
      <c r="K70" s="8">
        <v>45520</v>
      </c>
      <c r="L70" s="16"/>
      <c r="M70" s="13">
        <f t="shared" si="7"/>
        <v>0</v>
      </c>
    </row>
    <row r="71" spans="1:13" ht="15" x14ac:dyDescent="0.25">
      <c r="A71" s="25">
        <v>69</v>
      </c>
      <c r="B71" s="21" t="s">
        <v>149</v>
      </c>
      <c r="C71" s="2" t="s">
        <v>145</v>
      </c>
      <c r="D71" s="39" t="s">
        <v>116</v>
      </c>
      <c r="E71" s="44">
        <v>3</v>
      </c>
      <c r="F71" s="45">
        <v>21</v>
      </c>
      <c r="G71" s="45">
        <f t="shared" si="6"/>
        <v>24</v>
      </c>
      <c r="H71" s="46">
        <v>5</v>
      </c>
      <c r="I71" s="8">
        <v>46708</v>
      </c>
      <c r="J71" s="13" t="s">
        <v>418</v>
      </c>
      <c r="K71" s="8">
        <v>45520</v>
      </c>
      <c r="L71" s="16"/>
      <c r="M71" s="13">
        <f t="shared" si="7"/>
        <v>0</v>
      </c>
    </row>
    <row r="72" spans="1:13" ht="15" x14ac:dyDescent="0.25">
      <c r="A72" s="25">
        <v>70</v>
      </c>
      <c r="B72" s="21" t="s">
        <v>150</v>
      </c>
      <c r="C72" s="2" t="s">
        <v>145</v>
      </c>
      <c r="D72" s="39" t="s">
        <v>73</v>
      </c>
      <c r="E72" s="44">
        <v>1</v>
      </c>
      <c r="F72" s="45">
        <v>13</v>
      </c>
      <c r="G72" s="45">
        <f t="shared" si="6"/>
        <v>14</v>
      </c>
      <c r="H72" s="46">
        <v>5</v>
      </c>
      <c r="I72" s="8">
        <v>46708</v>
      </c>
      <c r="J72" s="13" t="s">
        <v>418</v>
      </c>
      <c r="K72" s="8">
        <v>45523</v>
      </c>
      <c r="L72" s="16"/>
      <c r="M72" s="13">
        <f t="shared" si="7"/>
        <v>0</v>
      </c>
    </row>
    <row r="73" spans="1:13" ht="15" x14ac:dyDescent="0.25">
      <c r="A73" s="25">
        <v>71</v>
      </c>
      <c r="B73" s="21" t="s">
        <v>144</v>
      </c>
      <c r="C73" s="2" t="s">
        <v>145</v>
      </c>
      <c r="D73" s="39" t="s">
        <v>20</v>
      </c>
      <c r="E73" s="44">
        <v>3</v>
      </c>
      <c r="F73" s="45">
        <v>20</v>
      </c>
      <c r="G73" s="45">
        <f t="shared" si="6"/>
        <v>23</v>
      </c>
      <c r="H73" s="46">
        <v>6</v>
      </c>
      <c r="I73" s="8">
        <v>46413</v>
      </c>
      <c r="J73" s="19"/>
      <c r="K73" s="8">
        <v>45523</v>
      </c>
      <c r="L73" s="16"/>
      <c r="M73" s="13">
        <f t="shared" si="7"/>
        <v>0</v>
      </c>
    </row>
    <row r="74" spans="1:13" ht="15" x14ac:dyDescent="0.25">
      <c r="A74" s="25">
        <v>72</v>
      </c>
      <c r="B74" s="21" t="s">
        <v>146</v>
      </c>
      <c r="C74" s="2" t="s">
        <v>145</v>
      </c>
      <c r="D74" s="39" t="s">
        <v>71</v>
      </c>
      <c r="E74" s="44">
        <v>1</v>
      </c>
      <c r="F74" s="45">
        <v>7</v>
      </c>
      <c r="G74" s="45">
        <f t="shared" si="6"/>
        <v>8</v>
      </c>
      <c r="H74" s="46">
        <v>4</v>
      </c>
      <c r="I74" s="8">
        <v>46411</v>
      </c>
      <c r="J74" s="19"/>
      <c r="K74" s="8">
        <v>45523</v>
      </c>
      <c r="L74" s="16"/>
      <c r="M74" s="13">
        <f t="shared" si="7"/>
        <v>0</v>
      </c>
    </row>
    <row r="75" spans="1:13" ht="15" x14ac:dyDescent="0.25">
      <c r="A75" s="25">
        <v>73</v>
      </c>
      <c r="B75" s="21" t="s">
        <v>254</v>
      </c>
      <c r="C75" s="2" t="s">
        <v>145</v>
      </c>
      <c r="D75" s="39" t="s">
        <v>231</v>
      </c>
      <c r="E75" s="44">
        <v>5</v>
      </c>
      <c r="F75" s="45">
        <v>17</v>
      </c>
      <c r="G75" s="45">
        <f t="shared" si="6"/>
        <v>22</v>
      </c>
      <c r="H75" s="46">
        <v>5</v>
      </c>
      <c r="I75" s="8">
        <v>46843</v>
      </c>
      <c r="J75" s="13" t="s">
        <v>418</v>
      </c>
      <c r="K75" s="8">
        <v>45523</v>
      </c>
      <c r="L75" s="16"/>
      <c r="M75" s="13">
        <f t="shared" si="7"/>
        <v>0</v>
      </c>
    </row>
    <row r="76" spans="1:13" ht="15" x14ac:dyDescent="0.25">
      <c r="A76" s="25">
        <v>74</v>
      </c>
      <c r="B76" s="21" t="s">
        <v>83</v>
      </c>
      <c r="C76" s="2" t="s">
        <v>100</v>
      </c>
      <c r="D76" s="39" t="s">
        <v>76</v>
      </c>
      <c r="E76" s="44">
        <v>3</v>
      </c>
      <c r="F76" s="45">
        <v>26</v>
      </c>
      <c r="G76" s="45">
        <f t="shared" si="6"/>
        <v>29</v>
      </c>
      <c r="H76" s="46">
        <v>7</v>
      </c>
      <c r="I76" s="8">
        <v>46780</v>
      </c>
      <c r="J76" s="13" t="s">
        <v>418</v>
      </c>
      <c r="K76" s="8">
        <v>45524</v>
      </c>
      <c r="L76" s="16"/>
      <c r="M76" s="13">
        <f t="shared" si="7"/>
        <v>0</v>
      </c>
    </row>
    <row r="77" spans="1:13" ht="15" x14ac:dyDescent="0.25">
      <c r="A77" s="25">
        <v>75</v>
      </c>
      <c r="B77" s="21" t="s">
        <v>111</v>
      </c>
      <c r="C77" s="2" t="s">
        <v>100</v>
      </c>
      <c r="D77" s="39" t="s">
        <v>61</v>
      </c>
      <c r="E77" s="44">
        <v>2</v>
      </c>
      <c r="F77" s="45">
        <v>4</v>
      </c>
      <c r="G77" s="45">
        <f t="shared" si="6"/>
        <v>6</v>
      </c>
      <c r="H77" s="46">
        <v>4</v>
      </c>
      <c r="I77" s="8">
        <v>46780</v>
      </c>
      <c r="J77" s="13" t="s">
        <v>418</v>
      </c>
      <c r="K77" s="8">
        <v>45524</v>
      </c>
      <c r="L77" s="16"/>
      <c r="M77" s="13">
        <f t="shared" si="7"/>
        <v>0</v>
      </c>
    </row>
    <row r="78" spans="1:13" ht="15" x14ac:dyDescent="0.25">
      <c r="A78" s="25">
        <v>76</v>
      </c>
      <c r="B78" s="21" t="s">
        <v>151</v>
      </c>
      <c r="C78" s="2" t="s">
        <v>100</v>
      </c>
      <c r="D78" s="39" t="s">
        <v>152</v>
      </c>
      <c r="E78" s="44">
        <v>2</v>
      </c>
      <c r="F78" s="45">
        <v>12</v>
      </c>
      <c r="G78" s="45">
        <f t="shared" si="6"/>
        <v>14</v>
      </c>
      <c r="H78" s="46">
        <v>5</v>
      </c>
      <c r="I78" s="8">
        <v>46153</v>
      </c>
      <c r="J78" s="19"/>
      <c r="K78" s="8">
        <v>45524</v>
      </c>
      <c r="L78" s="16"/>
      <c r="M78" s="13">
        <f t="shared" si="7"/>
        <v>0</v>
      </c>
    </row>
    <row r="79" spans="1:13" ht="15" x14ac:dyDescent="0.25">
      <c r="A79" s="25">
        <v>77</v>
      </c>
      <c r="B79" s="21" t="s">
        <v>153</v>
      </c>
      <c r="C79" s="2" t="s">
        <v>100</v>
      </c>
      <c r="D79" s="39" t="s">
        <v>154</v>
      </c>
      <c r="E79" s="44">
        <v>8</v>
      </c>
      <c r="F79" s="45">
        <v>6</v>
      </c>
      <c r="G79" s="45">
        <f t="shared" si="6"/>
        <v>14</v>
      </c>
      <c r="H79" s="46">
        <v>3</v>
      </c>
      <c r="I79" s="8">
        <v>45993</v>
      </c>
      <c r="J79" s="19"/>
      <c r="K79" s="8">
        <v>45524</v>
      </c>
      <c r="L79" s="16"/>
      <c r="M79" s="13">
        <f t="shared" si="7"/>
        <v>0</v>
      </c>
    </row>
    <row r="80" spans="1:13" ht="15" x14ac:dyDescent="0.25">
      <c r="A80" s="25">
        <v>78</v>
      </c>
      <c r="B80" s="21" t="s">
        <v>165</v>
      </c>
      <c r="C80" s="2" t="s">
        <v>160</v>
      </c>
      <c r="D80" s="39" t="s">
        <v>51</v>
      </c>
      <c r="E80" s="44">
        <v>5</v>
      </c>
      <c r="F80" s="45">
        <v>15</v>
      </c>
      <c r="G80" s="45">
        <f t="shared" si="6"/>
        <v>20</v>
      </c>
      <c r="H80" s="46">
        <v>4</v>
      </c>
      <c r="I80" s="8">
        <v>46692</v>
      </c>
      <c r="J80" s="13" t="s">
        <v>418</v>
      </c>
      <c r="K80" s="8">
        <v>45525</v>
      </c>
      <c r="L80" s="16"/>
      <c r="M80" s="13">
        <f t="shared" si="7"/>
        <v>0</v>
      </c>
    </row>
    <row r="81" spans="1:13" ht="15" x14ac:dyDescent="0.25">
      <c r="A81" s="25">
        <v>79</v>
      </c>
      <c r="B81" s="21" t="s">
        <v>159</v>
      </c>
      <c r="C81" s="2" t="s">
        <v>160</v>
      </c>
      <c r="D81" s="39" t="s">
        <v>97</v>
      </c>
      <c r="E81" s="44">
        <v>2</v>
      </c>
      <c r="F81" s="45">
        <v>11</v>
      </c>
      <c r="G81" s="45">
        <f t="shared" si="6"/>
        <v>13</v>
      </c>
      <c r="H81" s="46">
        <v>5</v>
      </c>
      <c r="I81" s="8">
        <v>46661</v>
      </c>
      <c r="J81" s="13" t="s">
        <v>418</v>
      </c>
      <c r="K81" s="8">
        <v>45525</v>
      </c>
      <c r="L81" s="16"/>
      <c r="M81" s="13">
        <f t="shared" si="7"/>
        <v>0</v>
      </c>
    </row>
    <row r="82" spans="1:13" ht="15" x14ac:dyDescent="0.25">
      <c r="A82" s="25">
        <v>80</v>
      </c>
      <c r="B82" s="21" t="s">
        <v>282</v>
      </c>
      <c r="C82" s="2" t="s">
        <v>160</v>
      </c>
      <c r="D82" s="39" t="s">
        <v>23</v>
      </c>
      <c r="E82" s="44">
        <v>0</v>
      </c>
      <c r="F82" s="45">
        <v>15</v>
      </c>
      <c r="G82" s="45">
        <f t="shared" si="6"/>
        <v>15</v>
      </c>
      <c r="H82" s="46">
        <v>4</v>
      </c>
      <c r="I82" s="8">
        <v>46793</v>
      </c>
      <c r="J82" s="13" t="s">
        <v>418</v>
      </c>
      <c r="K82" s="8">
        <v>45527</v>
      </c>
      <c r="L82" s="16"/>
      <c r="M82" s="13">
        <f t="shared" si="7"/>
        <v>0</v>
      </c>
    </row>
    <row r="83" spans="1:13" ht="15" x14ac:dyDescent="0.25">
      <c r="A83" s="25">
        <v>81</v>
      </c>
      <c r="B83" s="21" t="s">
        <v>163</v>
      </c>
      <c r="C83" s="2" t="s">
        <v>160</v>
      </c>
      <c r="D83" s="39" t="s">
        <v>164</v>
      </c>
      <c r="E83" s="44">
        <v>4</v>
      </c>
      <c r="F83" s="45">
        <v>14</v>
      </c>
      <c r="G83" s="45">
        <f t="shared" si="6"/>
        <v>18</v>
      </c>
      <c r="H83" s="46">
        <v>5</v>
      </c>
      <c r="I83" s="8">
        <v>46661</v>
      </c>
      <c r="J83" s="13" t="s">
        <v>418</v>
      </c>
      <c r="K83" s="8">
        <v>45531</v>
      </c>
      <c r="L83" s="16"/>
      <c r="M83" s="13">
        <f t="shared" si="7"/>
        <v>0</v>
      </c>
    </row>
    <row r="84" spans="1:13" ht="15" x14ac:dyDescent="0.25">
      <c r="A84" s="25">
        <v>82</v>
      </c>
      <c r="B84" s="21" t="s">
        <v>162</v>
      </c>
      <c r="C84" s="2" t="s">
        <v>160</v>
      </c>
      <c r="D84" s="39" t="s">
        <v>12</v>
      </c>
      <c r="E84" s="44">
        <v>4</v>
      </c>
      <c r="F84" s="45">
        <v>22</v>
      </c>
      <c r="G84" s="45">
        <f t="shared" si="6"/>
        <v>26</v>
      </c>
      <c r="H84" s="46">
        <v>5</v>
      </c>
      <c r="I84" s="8">
        <v>46661</v>
      </c>
      <c r="J84" s="13" t="s">
        <v>418</v>
      </c>
      <c r="K84" s="8">
        <v>45531</v>
      </c>
      <c r="L84" s="16"/>
      <c r="M84" s="13">
        <f t="shared" si="7"/>
        <v>0</v>
      </c>
    </row>
    <row r="85" spans="1:13" ht="15" x14ac:dyDescent="0.25">
      <c r="A85" s="25">
        <v>83</v>
      </c>
      <c r="B85" s="21" t="s">
        <v>161</v>
      </c>
      <c r="C85" s="2" t="s">
        <v>160</v>
      </c>
      <c r="D85" s="39" t="s">
        <v>84</v>
      </c>
      <c r="E85" s="44">
        <v>2</v>
      </c>
      <c r="F85" s="45">
        <v>10</v>
      </c>
      <c r="G85" s="45">
        <f t="shared" si="6"/>
        <v>12</v>
      </c>
      <c r="H85" s="46">
        <v>5</v>
      </c>
      <c r="I85" s="8">
        <v>46661</v>
      </c>
      <c r="J85" s="13" t="s">
        <v>418</v>
      </c>
      <c r="K85" s="8">
        <v>45531</v>
      </c>
      <c r="L85" s="16"/>
      <c r="M85" s="13">
        <f t="shared" si="7"/>
        <v>0</v>
      </c>
    </row>
    <row r="86" spans="1:13" ht="15" x14ac:dyDescent="0.25">
      <c r="A86" s="25">
        <v>84</v>
      </c>
      <c r="B86" s="21" t="s">
        <v>283</v>
      </c>
      <c r="C86" s="2" t="s">
        <v>284</v>
      </c>
      <c r="D86" s="39" t="s">
        <v>9</v>
      </c>
      <c r="E86" s="44">
        <v>0</v>
      </c>
      <c r="F86" s="45">
        <v>6</v>
      </c>
      <c r="G86" s="45">
        <f t="shared" si="6"/>
        <v>6</v>
      </c>
      <c r="H86" s="46">
        <v>5</v>
      </c>
      <c r="I86" s="8">
        <v>46793</v>
      </c>
      <c r="J86" s="13" t="s">
        <v>418</v>
      </c>
      <c r="K86" s="8">
        <v>45537</v>
      </c>
      <c r="L86" s="16"/>
      <c r="M86" s="13">
        <f t="shared" si="7"/>
        <v>0</v>
      </c>
    </row>
    <row r="87" spans="1:13" ht="15" x14ac:dyDescent="0.25">
      <c r="A87" s="25">
        <v>85</v>
      </c>
      <c r="B87" s="21" t="s">
        <v>170</v>
      </c>
      <c r="C87" s="2" t="s">
        <v>171</v>
      </c>
      <c r="D87" s="39" t="s">
        <v>73</v>
      </c>
      <c r="E87" s="44">
        <v>3</v>
      </c>
      <c r="F87" s="45">
        <v>12</v>
      </c>
      <c r="G87" s="45">
        <f t="shared" si="6"/>
        <v>15</v>
      </c>
      <c r="H87" s="46">
        <v>5</v>
      </c>
      <c r="I87" s="8">
        <v>45970</v>
      </c>
      <c r="J87" s="19"/>
      <c r="K87" s="8">
        <v>45537</v>
      </c>
      <c r="L87" s="16"/>
      <c r="M87" s="13">
        <f t="shared" si="7"/>
        <v>0</v>
      </c>
    </row>
    <row r="88" spans="1:13" ht="15" x14ac:dyDescent="0.25">
      <c r="A88" s="25">
        <v>86</v>
      </c>
      <c r="B88" s="21" t="s">
        <v>172</v>
      </c>
      <c r="C88" s="2" t="s">
        <v>173</v>
      </c>
      <c r="D88" s="39" t="s">
        <v>51</v>
      </c>
      <c r="E88" s="44">
        <v>3</v>
      </c>
      <c r="F88" s="45">
        <v>18</v>
      </c>
      <c r="G88" s="45">
        <f t="shared" si="6"/>
        <v>21</v>
      </c>
      <c r="H88" s="46">
        <v>7</v>
      </c>
      <c r="I88" s="8">
        <v>46726</v>
      </c>
      <c r="J88" s="13" t="s">
        <v>419</v>
      </c>
      <c r="K88" s="8">
        <v>45537</v>
      </c>
      <c r="L88" s="16"/>
      <c r="M88" s="13">
        <f t="shared" si="7"/>
        <v>0</v>
      </c>
    </row>
    <row r="89" spans="1:13" ht="15" x14ac:dyDescent="0.25">
      <c r="A89" s="25">
        <v>87</v>
      </c>
      <c r="B89" s="21" t="s">
        <v>174</v>
      </c>
      <c r="C89" s="2" t="s">
        <v>173</v>
      </c>
      <c r="D89" s="39">
        <v>3</v>
      </c>
      <c r="E89" s="44">
        <v>2</v>
      </c>
      <c r="F89" s="45">
        <v>13</v>
      </c>
      <c r="G89" s="45">
        <f t="shared" si="6"/>
        <v>15</v>
      </c>
      <c r="H89" s="46">
        <v>7</v>
      </c>
      <c r="I89" s="8">
        <v>46726</v>
      </c>
      <c r="J89" s="13" t="s">
        <v>418</v>
      </c>
      <c r="K89" s="8">
        <v>45537</v>
      </c>
      <c r="L89" s="16"/>
      <c r="M89" s="13">
        <f t="shared" si="7"/>
        <v>0</v>
      </c>
    </row>
    <row r="90" spans="1:13" ht="15" x14ac:dyDescent="0.25">
      <c r="A90" s="25">
        <v>88</v>
      </c>
      <c r="B90" s="21" t="s">
        <v>175</v>
      </c>
      <c r="C90" s="2" t="s">
        <v>173</v>
      </c>
      <c r="D90" s="39">
        <v>5</v>
      </c>
      <c r="E90" s="44">
        <v>2</v>
      </c>
      <c r="F90" s="45">
        <v>14</v>
      </c>
      <c r="G90" s="45">
        <f t="shared" si="6"/>
        <v>16</v>
      </c>
      <c r="H90" s="46">
        <v>7</v>
      </c>
      <c r="I90" s="8">
        <v>46726</v>
      </c>
      <c r="J90" s="13" t="s">
        <v>418</v>
      </c>
      <c r="K90" s="8">
        <v>45537</v>
      </c>
      <c r="L90" s="16"/>
      <c r="M90" s="13">
        <f t="shared" si="7"/>
        <v>0</v>
      </c>
    </row>
    <row r="91" spans="1:13" ht="15" x14ac:dyDescent="0.25">
      <c r="A91" s="25">
        <v>89</v>
      </c>
      <c r="B91" s="21" t="s">
        <v>176</v>
      </c>
      <c r="C91" s="2" t="s">
        <v>173</v>
      </c>
      <c r="D91" s="39">
        <v>7</v>
      </c>
      <c r="E91" s="44">
        <v>3</v>
      </c>
      <c r="F91" s="45">
        <v>14</v>
      </c>
      <c r="G91" s="45">
        <f t="shared" si="6"/>
        <v>17</v>
      </c>
      <c r="H91" s="46">
        <v>7</v>
      </c>
      <c r="I91" s="8">
        <v>46726</v>
      </c>
      <c r="J91" s="13" t="s">
        <v>418</v>
      </c>
      <c r="K91" s="8">
        <v>45537</v>
      </c>
      <c r="L91" s="16"/>
      <c r="M91" s="13">
        <f t="shared" si="7"/>
        <v>0</v>
      </c>
    </row>
    <row r="92" spans="1:13" ht="15" x14ac:dyDescent="0.25">
      <c r="A92" s="25">
        <v>90</v>
      </c>
      <c r="B92" s="22" t="s">
        <v>172</v>
      </c>
      <c r="C92" s="2" t="s">
        <v>173</v>
      </c>
      <c r="D92" s="39">
        <v>9</v>
      </c>
      <c r="E92" s="44">
        <v>1</v>
      </c>
      <c r="F92" s="45">
        <v>14</v>
      </c>
      <c r="G92" s="45">
        <f t="shared" si="6"/>
        <v>15</v>
      </c>
      <c r="H92" s="46">
        <v>7</v>
      </c>
      <c r="I92" s="8">
        <v>46726</v>
      </c>
      <c r="J92" s="13" t="s">
        <v>418</v>
      </c>
      <c r="K92" s="8">
        <v>45537</v>
      </c>
      <c r="L92" s="16"/>
      <c r="M92" s="13">
        <f t="shared" si="7"/>
        <v>0</v>
      </c>
    </row>
    <row r="93" spans="1:13" ht="15" x14ac:dyDescent="0.25">
      <c r="A93" s="25">
        <v>91</v>
      </c>
      <c r="B93" s="21" t="s">
        <v>178</v>
      </c>
      <c r="C93" s="2" t="s">
        <v>173</v>
      </c>
      <c r="D93" s="39" t="s">
        <v>179</v>
      </c>
      <c r="E93" s="44">
        <v>4</v>
      </c>
      <c r="F93" s="45">
        <v>13</v>
      </c>
      <c r="G93" s="45">
        <f t="shared" si="6"/>
        <v>17</v>
      </c>
      <c r="H93" s="46">
        <v>6</v>
      </c>
      <c r="I93" s="8">
        <v>46145</v>
      </c>
      <c r="J93" s="19"/>
      <c r="K93" s="8">
        <v>45537</v>
      </c>
      <c r="L93" s="16"/>
      <c r="M93" s="13">
        <f t="shared" si="7"/>
        <v>0</v>
      </c>
    </row>
    <row r="94" spans="1:13" ht="15" x14ac:dyDescent="0.25">
      <c r="A94" s="25">
        <v>92</v>
      </c>
      <c r="B94" s="21" t="s">
        <v>177</v>
      </c>
      <c r="C94" s="2" t="s">
        <v>173</v>
      </c>
      <c r="D94" s="39" t="s">
        <v>25</v>
      </c>
      <c r="E94" s="44">
        <v>5</v>
      </c>
      <c r="F94" s="45">
        <v>19</v>
      </c>
      <c r="G94" s="45">
        <f t="shared" si="6"/>
        <v>24</v>
      </c>
      <c r="H94" s="46">
        <v>4</v>
      </c>
      <c r="I94" s="8">
        <v>46727</v>
      </c>
      <c r="J94" s="13" t="s">
        <v>418</v>
      </c>
      <c r="K94" s="8">
        <v>45537</v>
      </c>
      <c r="L94" s="16"/>
      <c r="M94" s="13">
        <f t="shared" si="7"/>
        <v>0</v>
      </c>
    </row>
    <row r="95" spans="1:13" ht="15" x14ac:dyDescent="0.25">
      <c r="A95" s="25">
        <v>93</v>
      </c>
      <c r="B95" s="21" t="s">
        <v>117</v>
      </c>
      <c r="C95" s="2" t="s">
        <v>180</v>
      </c>
      <c r="D95" s="39" t="s">
        <v>84</v>
      </c>
      <c r="E95" s="44">
        <v>1</v>
      </c>
      <c r="F95" s="45">
        <v>5</v>
      </c>
      <c r="G95" s="45">
        <f t="shared" si="6"/>
        <v>6</v>
      </c>
      <c r="H95" s="46">
        <v>5</v>
      </c>
      <c r="I95" s="8">
        <v>46039</v>
      </c>
      <c r="J95" s="19"/>
      <c r="K95" s="8">
        <v>45544</v>
      </c>
      <c r="L95" s="16"/>
      <c r="M95" s="13">
        <f t="shared" si="7"/>
        <v>0</v>
      </c>
    </row>
    <row r="96" spans="1:13" ht="15" x14ac:dyDescent="0.25">
      <c r="A96" s="25">
        <v>94</v>
      </c>
      <c r="B96" s="21" t="s">
        <v>322</v>
      </c>
      <c r="C96" s="2" t="s">
        <v>180</v>
      </c>
      <c r="D96" s="39" t="s">
        <v>36</v>
      </c>
      <c r="E96" s="44">
        <v>3</v>
      </c>
      <c r="F96" s="45">
        <v>8</v>
      </c>
      <c r="G96" s="45">
        <f t="shared" si="6"/>
        <v>11</v>
      </c>
      <c r="H96" s="46">
        <v>4</v>
      </c>
      <c r="I96" s="8">
        <v>46825</v>
      </c>
      <c r="J96" s="13" t="s">
        <v>418</v>
      </c>
      <c r="K96" s="8">
        <v>45546</v>
      </c>
      <c r="L96" s="16"/>
      <c r="M96" s="13">
        <f t="shared" si="7"/>
        <v>0</v>
      </c>
    </row>
    <row r="97" spans="1:13" ht="15" x14ac:dyDescent="0.25">
      <c r="A97" s="25">
        <v>95</v>
      </c>
      <c r="B97" s="21" t="s">
        <v>50</v>
      </c>
      <c r="C97" s="2" t="s">
        <v>180</v>
      </c>
      <c r="D97" s="39" t="s">
        <v>181</v>
      </c>
      <c r="E97" s="44">
        <v>3</v>
      </c>
      <c r="F97" s="45">
        <v>31</v>
      </c>
      <c r="G97" s="45">
        <f t="shared" si="6"/>
        <v>34</v>
      </c>
      <c r="H97" s="46">
        <v>6</v>
      </c>
      <c r="I97" s="8">
        <v>46039</v>
      </c>
      <c r="J97" s="19"/>
      <c r="K97" s="8">
        <v>45546</v>
      </c>
      <c r="L97" s="16"/>
      <c r="M97" s="13">
        <f t="shared" si="7"/>
        <v>0</v>
      </c>
    </row>
    <row r="98" spans="1:13" ht="15" x14ac:dyDescent="0.25">
      <c r="A98" s="25">
        <v>96</v>
      </c>
      <c r="B98" s="21" t="s">
        <v>184</v>
      </c>
      <c r="C98" s="2" t="s">
        <v>180</v>
      </c>
      <c r="D98" s="39" t="s">
        <v>152</v>
      </c>
      <c r="E98" s="44">
        <v>4</v>
      </c>
      <c r="F98" s="45">
        <v>8</v>
      </c>
      <c r="G98" s="45">
        <f t="shared" si="6"/>
        <v>12</v>
      </c>
      <c r="H98" s="46">
        <v>3</v>
      </c>
      <c r="I98" s="8">
        <v>45928</v>
      </c>
      <c r="J98" s="19"/>
      <c r="K98" s="8">
        <v>45546</v>
      </c>
      <c r="L98" s="16"/>
      <c r="M98" s="13">
        <f t="shared" si="7"/>
        <v>0</v>
      </c>
    </row>
    <row r="99" spans="1:13" ht="15" x14ac:dyDescent="0.25">
      <c r="A99" s="25">
        <v>97</v>
      </c>
      <c r="B99" s="21" t="s">
        <v>182</v>
      </c>
      <c r="C99" s="2" t="s">
        <v>180</v>
      </c>
      <c r="D99" s="39" t="s">
        <v>183</v>
      </c>
      <c r="E99" s="44">
        <v>5</v>
      </c>
      <c r="F99" s="45">
        <v>8</v>
      </c>
      <c r="G99" s="45">
        <f t="shared" si="6"/>
        <v>13</v>
      </c>
      <c r="H99" s="46">
        <v>3</v>
      </c>
      <c r="I99" s="8">
        <v>46284</v>
      </c>
      <c r="J99" s="19"/>
      <c r="K99" s="8">
        <v>45546</v>
      </c>
      <c r="L99" s="16"/>
      <c r="M99" s="13">
        <f t="shared" si="7"/>
        <v>0</v>
      </c>
    </row>
    <row r="100" spans="1:13" ht="15" x14ac:dyDescent="0.25">
      <c r="A100" s="25">
        <v>98</v>
      </c>
      <c r="B100" s="21" t="s">
        <v>189</v>
      </c>
      <c r="C100" s="2" t="s">
        <v>188</v>
      </c>
      <c r="D100" s="39" t="s">
        <v>190</v>
      </c>
      <c r="E100" s="44">
        <v>0</v>
      </c>
      <c r="F100" s="45">
        <v>10</v>
      </c>
      <c r="G100" s="45">
        <f t="shared" si="6"/>
        <v>10</v>
      </c>
      <c r="H100" s="46">
        <v>5</v>
      </c>
      <c r="I100" s="8">
        <v>45929</v>
      </c>
      <c r="J100" s="19"/>
      <c r="K100" s="8">
        <v>45544</v>
      </c>
      <c r="L100" s="16"/>
      <c r="M100" s="13">
        <f t="shared" si="7"/>
        <v>0</v>
      </c>
    </row>
    <row r="101" spans="1:13" ht="15" x14ac:dyDescent="0.25">
      <c r="A101" s="25">
        <v>99</v>
      </c>
      <c r="B101" s="21" t="s">
        <v>72</v>
      </c>
      <c r="C101" s="2" t="s">
        <v>192</v>
      </c>
      <c r="D101" s="39" t="s">
        <v>23</v>
      </c>
      <c r="E101" s="44">
        <v>0</v>
      </c>
      <c r="F101" s="45">
        <v>14</v>
      </c>
      <c r="G101" s="45">
        <f t="shared" si="6"/>
        <v>14</v>
      </c>
      <c r="H101" s="46">
        <v>3</v>
      </c>
      <c r="I101" s="8">
        <v>46193</v>
      </c>
      <c r="J101" s="19"/>
      <c r="K101" s="8">
        <v>45569</v>
      </c>
      <c r="L101" s="16"/>
      <c r="M101" s="13">
        <f t="shared" si="7"/>
        <v>0</v>
      </c>
    </row>
    <row r="102" spans="1:13" ht="15" x14ac:dyDescent="0.25">
      <c r="A102" s="25">
        <v>100</v>
      </c>
      <c r="B102" s="21" t="s">
        <v>200</v>
      </c>
      <c r="C102" s="2" t="s">
        <v>192</v>
      </c>
      <c r="D102" s="39" t="s">
        <v>201</v>
      </c>
      <c r="E102" s="44">
        <v>2</v>
      </c>
      <c r="F102" s="45">
        <v>11</v>
      </c>
      <c r="G102" s="45">
        <f t="shared" si="6"/>
        <v>13</v>
      </c>
      <c r="H102" s="46">
        <v>3</v>
      </c>
      <c r="I102" s="8">
        <v>46193</v>
      </c>
      <c r="J102" s="19"/>
      <c r="K102" s="8">
        <v>45569</v>
      </c>
      <c r="L102" s="16"/>
      <c r="M102" s="13">
        <f t="shared" si="7"/>
        <v>0</v>
      </c>
    </row>
    <row r="103" spans="1:13" ht="15" x14ac:dyDescent="0.25">
      <c r="A103" s="25">
        <v>101</v>
      </c>
      <c r="B103" s="21" t="s">
        <v>380</v>
      </c>
      <c r="C103" s="2" t="s">
        <v>192</v>
      </c>
      <c r="D103" s="39" t="s">
        <v>381</v>
      </c>
      <c r="E103" s="44">
        <v>4</v>
      </c>
      <c r="F103" s="45">
        <v>13</v>
      </c>
      <c r="G103" s="45">
        <f t="shared" si="6"/>
        <v>17</v>
      </c>
      <c r="H103" s="46">
        <v>4</v>
      </c>
      <c r="I103" s="8">
        <v>46824</v>
      </c>
      <c r="J103" s="13" t="s">
        <v>418</v>
      </c>
      <c r="K103" s="8">
        <v>45569</v>
      </c>
      <c r="L103" s="16"/>
      <c r="M103" s="13">
        <f t="shared" si="7"/>
        <v>0</v>
      </c>
    </row>
    <row r="104" spans="1:13" ht="15" x14ac:dyDescent="0.25">
      <c r="A104" s="25">
        <v>102</v>
      </c>
      <c r="B104" s="21" t="s">
        <v>204</v>
      </c>
      <c r="C104" s="2" t="s">
        <v>192</v>
      </c>
      <c r="D104" s="39" t="s">
        <v>205</v>
      </c>
      <c r="E104" s="44">
        <v>1</v>
      </c>
      <c r="F104" s="45">
        <v>8</v>
      </c>
      <c r="G104" s="45">
        <f t="shared" si="6"/>
        <v>9</v>
      </c>
      <c r="H104" s="46">
        <v>4</v>
      </c>
      <c r="I104" s="8">
        <v>46334</v>
      </c>
      <c r="J104" s="19"/>
      <c r="K104" s="8">
        <v>45582</v>
      </c>
      <c r="L104" s="16"/>
      <c r="M104" s="13">
        <f t="shared" si="7"/>
        <v>0</v>
      </c>
    </row>
    <row r="105" spans="1:13" ht="15" x14ac:dyDescent="0.25">
      <c r="A105" s="25">
        <v>103</v>
      </c>
      <c r="B105" s="21" t="s">
        <v>191</v>
      </c>
      <c r="C105" s="2" t="s">
        <v>192</v>
      </c>
      <c r="D105" s="39" t="s">
        <v>193</v>
      </c>
      <c r="E105" s="44">
        <v>3</v>
      </c>
      <c r="F105" s="45">
        <v>18</v>
      </c>
      <c r="G105" s="45">
        <f t="shared" si="6"/>
        <v>21</v>
      </c>
      <c r="H105" s="46">
        <v>6</v>
      </c>
      <c r="I105" s="8">
        <v>46496</v>
      </c>
      <c r="J105" s="19"/>
      <c r="K105" s="8">
        <v>45622</v>
      </c>
      <c r="L105" s="16"/>
      <c r="M105" s="13">
        <f t="shared" si="7"/>
        <v>0</v>
      </c>
    </row>
    <row r="106" spans="1:13" ht="15" x14ac:dyDescent="0.25">
      <c r="A106" s="25">
        <v>104</v>
      </c>
      <c r="B106" s="21" t="s">
        <v>206</v>
      </c>
      <c r="C106" s="2" t="s">
        <v>192</v>
      </c>
      <c r="D106" s="39" t="s">
        <v>181</v>
      </c>
      <c r="E106" s="44">
        <v>7</v>
      </c>
      <c r="F106" s="45">
        <v>14</v>
      </c>
      <c r="G106" s="45">
        <f t="shared" si="6"/>
        <v>21</v>
      </c>
      <c r="H106" s="46">
        <v>4</v>
      </c>
      <c r="I106" s="8">
        <v>46334</v>
      </c>
      <c r="J106" s="19"/>
      <c r="K106" s="8">
        <v>45582</v>
      </c>
      <c r="L106" s="16"/>
      <c r="M106" s="13">
        <f t="shared" si="7"/>
        <v>0</v>
      </c>
    </row>
    <row r="107" spans="1:13" ht="15" x14ac:dyDescent="0.25">
      <c r="A107" s="25">
        <v>105</v>
      </c>
      <c r="B107" s="21" t="s">
        <v>208</v>
      </c>
      <c r="C107" s="2" t="s">
        <v>192</v>
      </c>
      <c r="D107" s="39" t="s">
        <v>209</v>
      </c>
      <c r="E107" s="44">
        <v>0</v>
      </c>
      <c r="F107" s="45">
        <v>18</v>
      </c>
      <c r="G107" s="45">
        <f t="shared" si="6"/>
        <v>18</v>
      </c>
      <c r="H107" s="46">
        <v>6</v>
      </c>
      <c r="I107" s="8">
        <v>46335</v>
      </c>
      <c r="J107" s="19"/>
      <c r="K107" s="8">
        <v>45622</v>
      </c>
      <c r="L107" s="16"/>
      <c r="M107" s="13">
        <f t="shared" si="7"/>
        <v>0</v>
      </c>
    </row>
    <row r="108" spans="1:13" ht="15" x14ac:dyDescent="0.25">
      <c r="A108" s="25">
        <v>106</v>
      </c>
      <c r="B108" s="21" t="s">
        <v>86</v>
      </c>
      <c r="C108" s="2" t="s">
        <v>192</v>
      </c>
      <c r="D108" s="39" t="s">
        <v>152</v>
      </c>
      <c r="E108" s="44">
        <v>0</v>
      </c>
      <c r="F108" s="45">
        <v>17</v>
      </c>
      <c r="G108" s="45">
        <f t="shared" si="6"/>
        <v>17</v>
      </c>
      <c r="H108" s="46">
        <v>4</v>
      </c>
      <c r="I108" s="8">
        <v>46334</v>
      </c>
      <c r="J108" s="19"/>
      <c r="K108" s="8">
        <v>45582</v>
      </c>
      <c r="L108" s="16"/>
      <c r="M108" s="13">
        <f t="shared" si="7"/>
        <v>0</v>
      </c>
    </row>
    <row r="109" spans="1:13" ht="15" x14ac:dyDescent="0.25">
      <c r="A109" s="25">
        <v>107</v>
      </c>
      <c r="B109" s="21" t="s">
        <v>194</v>
      </c>
      <c r="C109" s="2" t="s">
        <v>192</v>
      </c>
      <c r="D109" s="39" t="s">
        <v>92</v>
      </c>
      <c r="E109" s="44">
        <v>2</v>
      </c>
      <c r="F109" s="45">
        <v>18</v>
      </c>
      <c r="G109" s="45">
        <f t="shared" si="6"/>
        <v>20</v>
      </c>
      <c r="H109" s="46">
        <v>6</v>
      </c>
      <c r="I109" s="8">
        <v>46499</v>
      </c>
      <c r="J109" s="19"/>
      <c r="K109" s="8">
        <v>45622</v>
      </c>
      <c r="L109" s="16"/>
      <c r="M109" s="13">
        <f t="shared" si="7"/>
        <v>0</v>
      </c>
    </row>
    <row r="110" spans="1:13" ht="15" x14ac:dyDescent="0.25">
      <c r="A110" s="25">
        <v>108</v>
      </c>
      <c r="B110" s="21" t="s">
        <v>207</v>
      </c>
      <c r="C110" s="2" t="s">
        <v>192</v>
      </c>
      <c r="D110" s="39" t="s">
        <v>128</v>
      </c>
      <c r="E110" s="44">
        <v>1</v>
      </c>
      <c r="F110" s="45">
        <v>20</v>
      </c>
      <c r="G110" s="45">
        <f t="shared" si="6"/>
        <v>21</v>
      </c>
      <c r="H110" s="46">
        <v>4</v>
      </c>
      <c r="I110" s="8">
        <v>46334</v>
      </c>
      <c r="J110" s="19"/>
      <c r="K110" s="8">
        <v>45582</v>
      </c>
      <c r="L110" s="16"/>
      <c r="M110" s="13">
        <f t="shared" si="7"/>
        <v>0</v>
      </c>
    </row>
    <row r="111" spans="1:13" ht="15" x14ac:dyDescent="0.25">
      <c r="A111" s="25">
        <v>109</v>
      </c>
      <c r="B111" s="21" t="s">
        <v>196</v>
      </c>
      <c r="C111" s="2" t="s">
        <v>192</v>
      </c>
      <c r="D111" s="39" t="s">
        <v>48</v>
      </c>
      <c r="E111" s="44">
        <v>2</v>
      </c>
      <c r="F111" s="45">
        <v>18</v>
      </c>
      <c r="G111" s="45">
        <f t="shared" ref="G111:G174" si="8">F111+E111</f>
        <v>20</v>
      </c>
      <c r="H111" s="46">
        <v>6</v>
      </c>
      <c r="I111" s="8">
        <v>46194</v>
      </c>
      <c r="J111" s="19"/>
      <c r="K111" s="8">
        <v>45622</v>
      </c>
      <c r="L111" s="16"/>
      <c r="M111" s="13">
        <f t="shared" si="7"/>
        <v>0</v>
      </c>
    </row>
    <row r="112" spans="1:13" ht="15" x14ac:dyDescent="0.25">
      <c r="A112" s="25">
        <v>110</v>
      </c>
      <c r="B112" s="21" t="s">
        <v>210</v>
      </c>
      <c r="C112" s="2" t="s">
        <v>192</v>
      </c>
      <c r="D112" s="39" t="s">
        <v>154</v>
      </c>
      <c r="E112" s="44">
        <v>0</v>
      </c>
      <c r="F112" s="45">
        <v>10</v>
      </c>
      <c r="G112" s="45">
        <f t="shared" si="8"/>
        <v>10</v>
      </c>
      <c r="H112" s="46">
        <v>4</v>
      </c>
      <c r="I112" s="8">
        <v>46335</v>
      </c>
      <c r="J112" s="19"/>
      <c r="K112" s="8">
        <v>45622</v>
      </c>
      <c r="L112" s="16"/>
      <c r="M112" s="13">
        <f t="shared" si="7"/>
        <v>0</v>
      </c>
    </row>
    <row r="113" spans="1:13" ht="15" x14ac:dyDescent="0.25">
      <c r="A113" s="25">
        <v>111</v>
      </c>
      <c r="B113" s="21" t="s">
        <v>197</v>
      </c>
      <c r="C113" s="2" t="s">
        <v>192</v>
      </c>
      <c r="D113" s="39" t="s">
        <v>55</v>
      </c>
      <c r="E113" s="44">
        <v>2</v>
      </c>
      <c r="F113" s="45">
        <v>18</v>
      </c>
      <c r="G113" s="45">
        <f t="shared" si="8"/>
        <v>20</v>
      </c>
      <c r="H113" s="46">
        <v>6</v>
      </c>
      <c r="I113" s="8">
        <v>46194</v>
      </c>
      <c r="J113" s="19"/>
      <c r="K113" s="8">
        <v>45622</v>
      </c>
      <c r="L113" s="16"/>
      <c r="M113" s="13">
        <f t="shared" si="7"/>
        <v>0</v>
      </c>
    </row>
    <row r="114" spans="1:13" ht="15" x14ac:dyDescent="0.25">
      <c r="A114" s="25">
        <v>112</v>
      </c>
      <c r="B114" s="21" t="s">
        <v>202</v>
      </c>
      <c r="C114" s="2" t="s">
        <v>192</v>
      </c>
      <c r="D114" s="39" t="s">
        <v>203</v>
      </c>
      <c r="E114" s="44">
        <v>2</v>
      </c>
      <c r="F114" s="45">
        <v>18</v>
      </c>
      <c r="G114" s="45">
        <f t="shared" si="8"/>
        <v>20</v>
      </c>
      <c r="H114" s="46">
        <v>6</v>
      </c>
      <c r="I114" s="8">
        <v>46194</v>
      </c>
      <c r="J114" s="19"/>
      <c r="K114" s="8">
        <v>45622</v>
      </c>
      <c r="L114" s="16"/>
      <c r="M114" s="13">
        <f t="shared" si="7"/>
        <v>0</v>
      </c>
    </row>
    <row r="115" spans="1:13" ht="15" x14ac:dyDescent="0.25">
      <c r="A115" s="25">
        <v>113</v>
      </c>
      <c r="B115" s="21" t="s">
        <v>195</v>
      </c>
      <c r="C115" s="2" t="s">
        <v>192</v>
      </c>
      <c r="D115" s="39" t="s">
        <v>40</v>
      </c>
      <c r="E115" s="44">
        <v>0</v>
      </c>
      <c r="F115" s="45">
        <v>18</v>
      </c>
      <c r="G115" s="45">
        <f t="shared" si="8"/>
        <v>18</v>
      </c>
      <c r="H115" s="46">
        <v>6</v>
      </c>
      <c r="I115" s="8">
        <v>46499</v>
      </c>
      <c r="J115" s="19"/>
      <c r="K115" s="8">
        <v>45622</v>
      </c>
      <c r="L115" s="16"/>
      <c r="M115" s="13">
        <f t="shared" si="7"/>
        <v>0</v>
      </c>
    </row>
    <row r="116" spans="1:13" ht="15" x14ac:dyDescent="0.25">
      <c r="A116" s="25">
        <v>114</v>
      </c>
      <c r="B116" s="21" t="s">
        <v>211</v>
      </c>
      <c r="C116" s="2" t="s">
        <v>192</v>
      </c>
      <c r="D116" s="39" t="s">
        <v>212</v>
      </c>
      <c r="E116" s="44">
        <v>0</v>
      </c>
      <c r="F116" s="45">
        <v>15</v>
      </c>
      <c r="G116" s="45">
        <f t="shared" si="8"/>
        <v>15</v>
      </c>
      <c r="H116" s="46">
        <v>4</v>
      </c>
      <c r="I116" s="8">
        <v>46335</v>
      </c>
      <c r="J116" s="19"/>
      <c r="K116" s="8">
        <v>45622</v>
      </c>
      <c r="L116" s="16"/>
      <c r="M116" s="13">
        <f t="shared" si="7"/>
        <v>0</v>
      </c>
    </row>
    <row r="117" spans="1:13" ht="15" x14ac:dyDescent="0.25">
      <c r="A117" s="25">
        <v>115</v>
      </c>
      <c r="B117" s="21" t="s">
        <v>213</v>
      </c>
      <c r="C117" s="2" t="s">
        <v>214</v>
      </c>
      <c r="D117" s="39" t="s">
        <v>84</v>
      </c>
      <c r="E117" s="44">
        <v>2</v>
      </c>
      <c r="F117" s="45">
        <v>14</v>
      </c>
      <c r="G117" s="45">
        <f t="shared" si="8"/>
        <v>16</v>
      </c>
      <c r="H117" s="46">
        <v>6</v>
      </c>
      <c r="I117" s="8">
        <v>46340</v>
      </c>
      <c r="J117" s="19"/>
      <c r="K117" s="8">
        <v>45635</v>
      </c>
      <c r="L117" s="16"/>
      <c r="M117" s="13">
        <f t="shared" si="7"/>
        <v>0</v>
      </c>
    </row>
    <row r="118" spans="1:13" ht="15" x14ac:dyDescent="0.25">
      <c r="A118" s="25">
        <v>116</v>
      </c>
      <c r="B118" s="21" t="s">
        <v>217</v>
      </c>
      <c r="C118" s="2" t="s">
        <v>214</v>
      </c>
      <c r="D118" s="39" t="s">
        <v>9</v>
      </c>
      <c r="E118" s="44">
        <v>5</v>
      </c>
      <c r="F118" s="45">
        <v>20</v>
      </c>
      <c r="G118" s="45">
        <f t="shared" si="8"/>
        <v>25</v>
      </c>
      <c r="H118" s="46">
        <v>4</v>
      </c>
      <c r="I118" s="8">
        <v>46340</v>
      </c>
      <c r="J118" s="19"/>
      <c r="K118" s="8">
        <v>45635</v>
      </c>
      <c r="L118" s="16"/>
      <c r="M118" s="13">
        <f t="shared" si="7"/>
        <v>0</v>
      </c>
    </row>
    <row r="119" spans="1:13" ht="15" x14ac:dyDescent="0.25">
      <c r="A119" s="25">
        <v>117</v>
      </c>
      <c r="B119" s="21" t="s">
        <v>215</v>
      </c>
      <c r="C119" s="2" t="s">
        <v>214</v>
      </c>
      <c r="D119" s="39" t="s">
        <v>216</v>
      </c>
      <c r="E119" s="44">
        <v>5</v>
      </c>
      <c r="F119" s="45">
        <v>4</v>
      </c>
      <c r="G119" s="45">
        <f t="shared" si="8"/>
        <v>9</v>
      </c>
      <c r="H119" s="46">
        <v>2</v>
      </c>
      <c r="I119" s="8">
        <v>46341</v>
      </c>
      <c r="J119" s="19"/>
      <c r="K119" s="8">
        <v>45635</v>
      </c>
      <c r="L119" s="16"/>
      <c r="M119" s="13">
        <f t="shared" si="7"/>
        <v>0</v>
      </c>
    </row>
    <row r="120" spans="1:13" ht="15" x14ac:dyDescent="0.25">
      <c r="A120" s="25">
        <v>118</v>
      </c>
      <c r="B120" s="21" t="s">
        <v>218</v>
      </c>
      <c r="C120" s="2" t="s">
        <v>219</v>
      </c>
      <c r="D120" s="39" t="s">
        <v>97</v>
      </c>
      <c r="E120" s="44">
        <v>6</v>
      </c>
      <c r="F120" s="45">
        <v>13</v>
      </c>
      <c r="G120" s="45">
        <f t="shared" si="8"/>
        <v>19</v>
      </c>
      <c r="H120" s="46">
        <v>5</v>
      </c>
      <c r="I120" s="8">
        <v>46144</v>
      </c>
      <c r="J120" s="19"/>
      <c r="K120" s="8">
        <v>45635</v>
      </c>
      <c r="L120" s="16"/>
      <c r="M120" s="13">
        <f t="shared" si="7"/>
        <v>0</v>
      </c>
    </row>
    <row r="121" spans="1:13" ht="15" x14ac:dyDescent="0.25">
      <c r="A121" s="25">
        <v>119</v>
      </c>
      <c r="B121" s="21" t="s">
        <v>224</v>
      </c>
      <c r="C121" s="2" t="s">
        <v>221</v>
      </c>
      <c r="D121" s="39" t="s">
        <v>84</v>
      </c>
      <c r="E121" s="44">
        <v>1</v>
      </c>
      <c r="F121" s="45">
        <v>3</v>
      </c>
      <c r="G121" s="45">
        <f t="shared" si="8"/>
        <v>4</v>
      </c>
      <c r="H121" s="46">
        <v>2</v>
      </c>
      <c r="I121" s="8">
        <v>46718</v>
      </c>
      <c r="J121" s="13" t="s">
        <v>418</v>
      </c>
      <c r="K121" s="8">
        <v>45635</v>
      </c>
      <c r="L121" s="16"/>
      <c r="M121" s="13">
        <f t="shared" si="7"/>
        <v>0</v>
      </c>
    </row>
    <row r="122" spans="1:13" ht="15" x14ac:dyDescent="0.25">
      <c r="A122" s="25">
        <v>120</v>
      </c>
      <c r="B122" s="21" t="s">
        <v>378</v>
      </c>
      <c r="C122" s="2" t="s">
        <v>221</v>
      </c>
      <c r="D122" s="39" t="s">
        <v>231</v>
      </c>
      <c r="E122" s="44">
        <v>10</v>
      </c>
      <c r="F122" s="45">
        <v>3</v>
      </c>
      <c r="G122" s="45">
        <f t="shared" si="8"/>
        <v>13</v>
      </c>
      <c r="H122" s="46">
        <v>3</v>
      </c>
      <c r="I122" s="8">
        <v>46824</v>
      </c>
      <c r="J122" s="13" t="s">
        <v>418</v>
      </c>
      <c r="K122" s="8">
        <v>45635</v>
      </c>
      <c r="L122" s="16"/>
      <c r="M122" s="13">
        <f t="shared" si="7"/>
        <v>0</v>
      </c>
    </row>
    <row r="123" spans="1:13" ht="15" x14ac:dyDescent="0.25">
      <c r="A123" s="25">
        <v>121</v>
      </c>
      <c r="B123" s="21" t="s">
        <v>220</v>
      </c>
      <c r="C123" s="2" t="s">
        <v>221</v>
      </c>
      <c r="D123" s="39" t="s">
        <v>65</v>
      </c>
      <c r="E123" s="44">
        <v>3</v>
      </c>
      <c r="F123" s="45">
        <v>4</v>
      </c>
      <c r="G123" s="45">
        <f t="shared" si="8"/>
        <v>7</v>
      </c>
      <c r="H123" s="46">
        <v>2</v>
      </c>
      <c r="I123" s="8">
        <v>46152</v>
      </c>
      <c r="J123" s="19"/>
      <c r="K123" s="8">
        <v>45635</v>
      </c>
      <c r="L123" s="16"/>
      <c r="M123" s="13">
        <f t="shared" si="7"/>
        <v>0</v>
      </c>
    </row>
    <row r="124" spans="1:13" ht="15" x14ac:dyDescent="0.25">
      <c r="A124" s="25">
        <v>122</v>
      </c>
      <c r="B124" s="21" t="s">
        <v>225</v>
      </c>
      <c r="C124" s="2" t="s">
        <v>226</v>
      </c>
      <c r="D124" s="39" t="s">
        <v>216</v>
      </c>
      <c r="E124" s="44">
        <v>0</v>
      </c>
      <c r="F124" s="45">
        <v>26</v>
      </c>
      <c r="G124" s="45">
        <f t="shared" si="8"/>
        <v>26</v>
      </c>
      <c r="H124" s="46">
        <v>4</v>
      </c>
      <c r="I124" s="8">
        <v>46495</v>
      </c>
      <c r="J124" s="19"/>
      <c r="K124" s="8">
        <v>45687</v>
      </c>
      <c r="L124" s="16"/>
      <c r="M124" s="13">
        <f t="shared" si="7"/>
        <v>0</v>
      </c>
    </row>
    <row r="125" spans="1:13" ht="15" x14ac:dyDescent="0.25">
      <c r="A125" s="25">
        <v>123</v>
      </c>
      <c r="B125" s="21" t="s">
        <v>320</v>
      </c>
      <c r="C125" s="2" t="s">
        <v>321</v>
      </c>
      <c r="D125" s="39" t="s">
        <v>71</v>
      </c>
      <c r="E125" s="44">
        <v>0</v>
      </c>
      <c r="F125" s="45">
        <v>7</v>
      </c>
      <c r="G125" s="45">
        <f t="shared" si="8"/>
        <v>7</v>
      </c>
      <c r="H125" s="46">
        <v>3</v>
      </c>
      <c r="I125" s="8">
        <v>46825</v>
      </c>
      <c r="J125" s="13" t="s">
        <v>418</v>
      </c>
      <c r="K125" s="8">
        <v>45672</v>
      </c>
      <c r="L125" s="16"/>
      <c r="M125" s="13">
        <f t="shared" si="7"/>
        <v>0</v>
      </c>
    </row>
    <row r="126" spans="1:13" ht="15" x14ac:dyDescent="0.25">
      <c r="A126" s="25">
        <v>124</v>
      </c>
      <c r="B126" s="21" t="s">
        <v>253</v>
      </c>
      <c r="C126" s="2" t="s">
        <v>229</v>
      </c>
      <c r="D126" s="39" t="s">
        <v>9</v>
      </c>
      <c r="E126" s="44">
        <v>22</v>
      </c>
      <c r="F126" s="45">
        <v>22</v>
      </c>
      <c r="G126" s="45">
        <f t="shared" si="8"/>
        <v>44</v>
      </c>
      <c r="H126" s="46">
        <v>4</v>
      </c>
      <c r="I126" s="8">
        <v>46843</v>
      </c>
      <c r="J126" s="13" t="s">
        <v>418</v>
      </c>
      <c r="K126" s="8">
        <v>45693</v>
      </c>
      <c r="L126" s="16"/>
      <c r="M126" s="13">
        <f t="shared" si="7"/>
        <v>0</v>
      </c>
    </row>
    <row r="127" spans="1:13" ht="15" x14ac:dyDescent="0.25">
      <c r="A127" s="25">
        <v>125</v>
      </c>
      <c r="B127" s="21" t="s">
        <v>233</v>
      </c>
      <c r="C127" s="2" t="s">
        <v>229</v>
      </c>
      <c r="D127" s="39" t="s">
        <v>129</v>
      </c>
      <c r="E127" s="44">
        <v>6</v>
      </c>
      <c r="F127" s="45">
        <v>16</v>
      </c>
      <c r="G127" s="45">
        <f t="shared" si="8"/>
        <v>22</v>
      </c>
      <c r="H127" s="46">
        <v>4</v>
      </c>
      <c r="I127" s="8">
        <v>46151</v>
      </c>
      <c r="J127" s="19"/>
      <c r="K127" s="8">
        <v>45693</v>
      </c>
      <c r="L127" s="16"/>
      <c r="M127" s="13">
        <f t="shared" si="7"/>
        <v>0</v>
      </c>
    </row>
    <row r="128" spans="1:13" ht="15" x14ac:dyDescent="0.25">
      <c r="A128" s="25">
        <v>126</v>
      </c>
      <c r="B128" s="21" t="s">
        <v>230</v>
      </c>
      <c r="C128" s="2" t="s">
        <v>229</v>
      </c>
      <c r="D128" s="39" t="s">
        <v>231</v>
      </c>
      <c r="E128" s="44">
        <v>6</v>
      </c>
      <c r="F128" s="45">
        <v>7</v>
      </c>
      <c r="G128" s="45">
        <f t="shared" si="8"/>
        <v>13</v>
      </c>
      <c r="H128" s="46">
        <v>4</v>
      </c>
      <c r="I128" s="8">
        <v>46151</v>
      </c>
      <c r="J128" s="19"/>
      <c r="K128" s="8">
        <v>45694</v>
      </c>
      <c r="L128" s="16"/>
      <c r="M128" s="13">
        <f t="shared" si="7"/>
        <v>0</v>
      </c>
    </row>
    <row r="129" spans="1:13" ht="15" x14ac:dyDescent="0.25">
      <c r="A129" s="25">
        <v>127</v>
      </c>
      <c r="B129" s="21" t="s">
        <v>228</v>
      </c>
      <c r="C129" s="2" t="s">
        <v>229</v>
      </c>
      <c r="D129" s="39" t="s">
        <v>65</v>
      </c>
      <c r="E129" s="44">
        <v>23</v>
      </c>
      <c r="F129" s="45">
        <v>17</v>
      </c>
      <c r="G129" s="45">
        <f t="shared" si="8"/>
        <v>40</v>
      </c>
      <c r="H129" s="46">
        <v>4</v>
      </c>
      <c r="I129" s="8">
        <v>46492</v>
      </c>
      <c r="J129" s="19"/>
      <c r="K129" s="8">
        <v>45694</v>
      </c>
      <c r="L129" s="16"/>
      <c r="M129" s="13">
        <f t="shared" si="7"/>
        <v>0</v>
      </c>
    </row>
    <row r="130" spans="1:13" ht="15" x14ac:dyDescent="0.25">
      <c r="A130" s="25">
        <v>128</v>
      </c>
      <c r="B130" s="21" t="s">
        <v>238</v>
      </c>
      <c r="C130" s="2" t="s">
        <v>229</v>
      </c>
      <c r="D130" s="39" t="s">
        <v>239</v>
      </c>
      <c r="E130" s="44">
        <v>12</v>
      </c>
      <c r="F130" s="45">
        <v>18</v>
      </c>
      <c r="G130" s="45">
        <f t="shared" si="8"/>
        <v>30</v>
      </c>
      <c r="H130" s="46">
        <v>3</v>
      </c>
      <c r="I130" s="8">
        <v>46845</v>
      </c>
      <c r="J130" s="13" t="s">
        <v>418</v>
      </c>
      <c r="K130" s="8">
        <v>45712</v>
      </c>
      <c r="L130" s="16"/>
      <c r="M130" s="13">
        <f t="shared" ref="M130:M193" si="9">L130*2</f>
        <v>0</v>
      </c>
    </row>
    <row r="131" spans="1:13" ht="15" x14ac:dyDescent="0.25">
      <c r="A131" s="25">
        <v>129</v>
      </c>
      <c r="B131" s="21" t="s">
        <v>242</v>
      </c>
      <c r="C131" s="2" t="s">
        <v>229</v>
      </c>
      <c r="D131" s="39" t="s">
        <v>243</v>
      </c>
      <c r="E131" s="44">
        <v>4</v>
      </c>
      <c r="F131" s="45">
        <v>9</v>
      </c>
      <c r="G131" s="45">
        <f t="shared" si="8"/>
        <v>13</v>
      </c>
      <c r="H131" s="46">
        <v>3</v>
      </c>
      <c r="I131" s="8">
        <v>46844</v>
      </c>
      <c r="J131" s="13" t="s">
        <v>418</v>
      </c>
      <c r="K131" s="8">
        <v>45712</v>
      </c>
      <c r="L131" s="16"/>
      <c r="M131" s="13">
        <f t="shared" si="9"/>
        <v>0</v>
      </c>
    </row>
    <row r="132" spans="1:13" ht="15" x14ac:dyDescent="0.25">
      <c r="A132" s="25">
        <v>130</v>
      </c>
      <c r="B132" s="21" t="s">
        <v>232</v>
      </c>
      <c r="C132" s="2" t="s">
        <v>229</v>
      </c>
      <c r="D132" s="39" t="s">
        <v>67</v>
      </c>
      <c r="E132" s="44">
        <v>4</v>
      </c>
      <c r="F132" s="45">
        <v>17</v>
      </c>
      <c r="G132" s="45">
        <f t="shared" si="8"/>
        <v>21</v>
      </c>
      <c r="H132" s="46">
        <v>3</v>
      </c>
      <c r="I132" s="8">
        <v>46152</v>
      </c>
      <c r="J132" s="19"/>
      <c r="K132" s="8">
        <v>45712</v>
      </c>
      <c r="L132" s="16"/>
      <c r="M132" s="13">
        <f t="shared" si="9"/>
        <v>0</v>
      </c>
    </row>
    <row r="133" spans="1:13" ht="15" x14ac:dyDescent="0.25">
      <c r="A133" s="25">
        <v>131</v>
      </c>
      <c r="B133" s="21" t="s">
        <v>240</v>
      </c>
      <c r="C133" s="2" t="s">
        <v>229</v>
      </c>
      <c r="D133" s="39" t="s">
        <v>241</v>
      </c>
      <c r="E133" s="44">
        <v>13</v>
      </c>
      <c r="F133" s="45">
        <v>21</v>
      </c>
      <c r="G133" s="45">
        <f t="shared" si="8"/>
        <v>34</v>
      </c>
      <c r="H133" s="46">
        <v>3</v>
      </c>
      <c r="I133" s="8">
        <v>46844</v>
      </c>
      <c r="J133" s="13" t="s">
        <v>418</v>
      </c>
      <c r="K133" s="8">
        <v>45712</v>
      </c>
      <c r="L133" s="16"/>
      <c r="M133" s="13">
        <f t="shared" si="9"/>
        <v>0</v>
      </c>
    </row>
    <row r="134" spans="1:13" ht="15" x14ac:dyDescent="0.25">
      <c r="A134" s="25">
        <v>132</v>
      </c>
      <c r="B134" s="21" t="s">
        <v>292</v>
      </c>
      <c r="C134" s="2" t="s">
        <v>313</v>
      </c>
      <c r="D134" s="39" t="s">
        <v>23</v>
      </c>
      <c r="E134" s="44">
        <v>2</v>
      </c>
      <c r="F134" s="45">
        <v>16</v>
      </c>
      <c r="G134" s="45">
        <f t="shared" si="8"/>
        <v>18</v>
      </c>
      <c r="H134" s="46">
        <v>6</v>
      </c>
      <c r="I134" s="8">
        <v>46825</v>
      </c>
      <c r="J134" s="13" t="s">
        <v>418</v>
      </c>
      <c r="K134" s="8">
        <v>45714</v>
      </c>
      <c r="L134" s="16"/>
      <c r="M134" s="13">
        <f t="shared" si="9"/>
        <v>0</v>
      </c>
    </row>
    <row r="135" spans="1:13" ht="15" x14ac:dyDescent="0.25">
      <c r="A135" s="25">
        <v>133</v>
      </c>
      <c r="B135" s="21" t="s">
        <v>314</v>
      </c>
      <c r="C135" s="2" t="s">
        <v>313</v>
      </c>
      <c r="D135" s="39" t="s">
        <v>84</v>
      </c>
      <c r="E135" s="44">
        <v>2</v>
      </c>
      <c r="F135" s="45">
        <v>13</v>
      </c>
      <c r="G135" s="45">
        <f t="shared" si="8"/>
        <v>15</v>
      </c>
      <c r="H135" s="46">
        <v>6</v>
      </c>
      <c r="I135" s="8">
        <v>46829</v>
      </c>
      <c r="J135" s="13" t="s">
        <v>418</v>
      </c>
      <c r="K135" s="8">
        <v>45714</v>
      </c>
      <c r="L135" s="16"/>
      <c r="M135" s="13">
        <f t="shared" si="9"/>
        <v>0</v>
      </c>
    </row>
    <row r="136" spans="1:13" ht="15" x14ac:dyDescent="0.25">
      <c r="A136" s="25">
        <v>134</v>
      </c>
      <c r="B136" s="21" t="s">
        <v>312</v>
      </c>
      <c r="C136" s="2" t="s">
        <v>313</v>
      </c>
      <c r="D136" s="39" t="s">
        <v>71</v>
      </c>
      <c r="E136" s="44">
        <v>2</v>
      </c>
      <c r="F136" s="45">
        <v>9</v>
      </c>
      <c r="G136" s="45">
        <f t="shared" si="8"/>
        <v>11</v>
      </c>
      <c r="H136" s="46">
        <v>6</v>
      </c>
      <c r="I136" s="8">
        <v>46829</v>
      </c>
      <c r="J136" s="13" t="s">
        <v>418</v>
      </c>
      <c r="K136" s="8">
        <v>45714</v>
      </c>
      <c r="L136" s="16"/>
      <c r="M136" s="13">
        <f t="shared" si="9"/>
        <v>0</v>
      </c>
    </row>
    <row r="137" spans="1:13" ht="15" x14ac:dyDescent="0.25">
      <c r="A137" s="25">
        <v>135</v>
      </c>
      <c r="B137" s="21" t="s">
        <v>245</v>
      </c>
      <c r="C137" s="2" t="s">
        <v>246</v>
      </c>
      <c r="D137" s="39" t="s">
        <v>201</v>
      </c>
      <c r="E137" s="44">
        <v>1</v>
      </c>
      <c r="F137" s="45">
        <v>20</v>
      </c>
      <c r="G137" s="45">
        <f t="shared" si="8"/>
        <v>21</v>
      </c>
      <c r="H137" s="46">
        <v>6</v>
      </c>
      <c r="I137" s="8">
        <v>46708</v>
      </c>
      <c r="J137" s="13" t="s">
        <v>418</v>
      </c>
      <c r="K137" s="8">
        <v>45715</v>
      </c>
      <c r="L137" s="16"/>
      <c r="M137" s="13">
        <f t="shared" si="9"/>
        <v>0</v>
      </c>
    </row>
    <row r="138" spans="1:13" ht="15" x14ac:dyDescent="0.25">
      <c r="A138" s="25">
        <v>136</v>
      </c>
      <c r="B138" s="21" t="s">
        <v>247</v>
      </c>
      <c r="C138" s="2" t="s">
        <v>248</v>
      </c>
      <c r="D138" s="39" t="s">
        <v>94</v>
      </c>
      <c r="E138" s="44">
        <v>4</v>
      </c>
      <c r="F138" s="45">
        <v>15</v>
      </c>
      <c r="G138" s="45">
        <f t="shared" si="8"/>
        <v>19</v>
      </c>
      <c r="H138" s="46">
        <v>4</v>
      </c>
      <c r="I138" s="8">
        <v>45912</v>
      </c>
      <c r="J138" s="19"/>
      <c r="K138" s="8">
        <v>45715</v>
      </c>
      <c r="L138" s="16"/>
      <c r="M138" s="13">
        <f t="shared" si="9"/>
        <v>0</v>
      </c>
    </row>
    <row r="139" spans="1:13" ht="15" x14ac:dyDescent="0.25">
      <c r="A139" s="25">
        <v>137</v>
      </c>
      <c r="B139" s="21" t="s">
        <v>236</v>
      </c>
      <c r="C139" s="2" t="s">
        <v>249</v>
      </c>
      <c r="D139" s="39" t="s">
        <v>88</v>
      </c>
      <c r="E139" s="44">
        <v>1</v>
      </c>
      <c r="F139" s="45">
        <v>4</v>
      </c>
      <c r="G139" s="45">
        <f t="shared" si="8"/>
        <v>5</v>
      </c>
      <c r="H139" s="46">
        <v>3</v>
      </c>
      <c r="I139" s="8">
        <v>45964</v>
      </c>
      <c r="J139" s="19"/>
      <c r="K139" s="8">
        <v>45715</v>
      </c>
      <c r="L139" s="16"/>
      <c r="M139" s="13">
        <f t="shared" si="9"/>
        <v>0</v>
      </c>
    </row>
    <row r="140" spans="1:13" ht="15" x14ac:dyDescent="0.25">
      <c r="A140" s="25">
        <v>138</v>
      </c>
      <c r="B140" s="21" t="s">
        <v>250</v>
      </c>
      <c r="C140" s="2" t="s">
        <v>249</v>
      </c>
      <c r="D140" s="39" t="s">
        <v>251</v>
      </c>
      <c r="E140" s="44">
        <v>4</v>
      </c>
      <c r="F140" s="45">
        <v>19</v>
      </c>
      <c r="G140" s="45">
        <f t="shared" si="8"/>
        <v>23</v>
      </c>
      <c r="H140" s="46">
        <v>4</v>
      </c>
      <c r="I140" s="8">
        <v>46130</v>
      </c>
      <c r="J140" s="19"/>
      <c r="K140" s="8">
        <v>45715</v>
      </c>
      <c r="L140" s="16"/>
      <c r="M140" s="13">
        <f t="shared" si="9"/>
        <v>0</v>
      </c>
    </row>
    <row r="141" spans="1:13" ht="15" x14ac:dyDescent="0.25">
      <c r="A141" s="25">
        <v>139</v>
      </c>
      <c r="B141" s="21" t="s">
        <v>317</v>
      </c>
      <c r="C141" s="2" t="s">
        <v>244</v>
      </c>
      <c r="D141" s="39" t="s">
        <v>164</v>
      </c>
      <c r="E141" s="44">
        <v>3</v>
      </c>
      <c r="F141" s="45">
        <v>8</v>
      </c>
      <c r="G141" s="45">
        <f t="shared" si="8"/>
        <v>11</v>
      </c>
      <c r="H141" s="46">
        <v>4</v>
      </c>
      <c r="I141" s="8">
        <v>46826</v>
      </c>
      <c r="J141" s="13" t="s">
        <v>418</v>
      </c>
      <c r="K141" s="8">
        <v>45716</v>
      </c>
      <c r="L141" s="16"/>
      <c r="M141" s="13">
        <f t="shared" si="9"/>
        <v>0</v>
      </c>
    </row>
    <row r="142" spans="1:13" ht="15" x14ac:dyDescent="0.25">
      <c r="A142" s="25">
        <v>140</v>
      </c>
      <c r="B142" s="21" t="s">
        <v>252</v>
      </c>
      <c r="C142" s="2" t="s">
        <v>244</v>
      </c>
      <c r="D142" s="39" t="s">
        <v>9</v>
      </c>
      <c r="E142" s="44">
        <v>1</v>
      </c>
      <c r="F142" s="45">
        <v>9</v>
      </c>
      <c r="G142" s="45">
        <f t="shared" si="8"/>
        <v>10</v>
      </c>
      <c r="H142" s="46">
        <v>4</v>
      </c>
      <c r="I142" s="8">
        <v>46157</v>
      </c>
      <c r="J142" s="19"/>
      <c r="K142" s="8">
        <v>45716</v>
      </c>
      <c r="L142" s="16"/>
      <c r="M142" s="13">
        <f t="shared" si="9"/>
        <v>0</v>
      </c>
    </row>
    <row r="143" spans="1:13" ht="15" x14ac:dyDescent="0.25">
      <c r="A143" s="25">
        <v>141</v>
      </c>
      <c r="B143" s="21" t="s">
        <v>200</v>
      </c>
      <c r="C143" s="2" t="s">
        <v>244</v>
      </c>
      <c r="D143" s="39" t="s">
        <v>129</v>
      </c>
      <c r="E143" s="44">
        <v>0</v>
      </c>
      <c r="F143" s="45">
        <v>5</v>
      </c>
      <c r="G143" s="45">
        <f t="shared" si="8"/>
        <v>5</v>
      </c>
      <c r="H143" s="46">
        <v>3</v>
      </c>
      <c r="I143" s="8">
        <v>45929</v>
      </c>
      <c r="J143" s="19"/>
      <c r="K143" s="8">
        <v>45716</v>
      </c>
      <c r="L143" s="16"/>
      <c r="M143" s="13">
        <f t="shared" si="9"/>
        <v>0</v>
      </c>
    </row>
    <row r="144" spans="1:13" ht="15" x14ac:dyDescent="0.25">
      <c r="A144" s="25">
        <v>142</v>
      </c>
      <c r="B144" s="21" t="s">
        <v>257</v>
      </c>
      <c r="C144" s="2" t="s">
        <v>258</v>
      </c>
      <c r="D144" s="39" t="s">
        <v>94</v>
      </c>
      <c r="E144" s="44">
        <v>5</v>
      </c>
      <c r="F144" s="45">
        <v>21</v>
      </c>
      <c r="G144" s="45">
        <f t="shared" si="8"/>
        <v>26</v>
      </c>
      <c r="H144" s="46">
        <v>7</v>
      </c>
      <c r="I144" s="8">
        <v>46661</v>
      </c>
      <c r="J144" s="13" t="s">
        <v>418</v>
      </c>
      <c r="K144" s="8">
        <v>45716</v>
      </c>
      <c r="L144" s="16"/>
      <c r="M144" s="13">
        <f t="shared" si="9"/>
        <v>0</v>
      </c>
    </row>
    <row r="145" spans="1:13" ht="15" x14ac:dyDescent="0.25">
      <c r="A145" s="25">
        <v>143</v>
      </c>
      <c r="B145" s="21" t="s">
        <v>259</v>
      </c>
      <c r="C145" s="2" t="s">
        <v>260</v>
      </c>
      <c r="D145" s="39" t="s">
        <v>261</v>
      </c>
      <c r="E145" s="50">
        <v>2</v>
      </c>
      <c r="F145" s="51">
        <v>21</v>
      </c>
      <c r="G145" s="45">
        <f t="shared" si="8"/>
        <v>23</v>
      </c>
      <c r="H145" s="62">
        <v>7</v>
      </c>
      <c r="I145" s="8">
        <v>46661</v>
      </c>
      <c r="J145" s="13" t="s">
        <v>418</v>
      </c>
      <c r="K145" s="8">
        <v>45716</v>
      </c>
      <c r="L145" s="16"/>
      <c r="M145" s="13">
        <f t="shared" si="9"/>
        <v>0</v>
      </c>
    </row>
    <row r="146" spans="1:13" ht="15" x14ac:dyDescent="0.25">
      <c r="A146" s="25">
        <v>144</v>
      </c>
      <c r="B146" s="23">
        <v>947</v>
      </c>
      <c r="C146" s="2" t="s">
        <v>264</v>
      </c>
      <c r="D146" s="39" t="s">
        <v>265</v>
      </c>
      <c r="E146" s="50">
        <v>3</v>
      </c>
      <c r="F146" s="51">
        <v>18</v>
      </c>
      <c r="G146" s="45">
        <f t="shared" si="8"/>
        <v>21</v>
      </c>
      <c r="H146" s="62">
        <v>7</v>
      </c>
      <c r="I146" s="8">
        <v>46661</v>
      </c>
      <c r="J146" s="13" t="s">
        <v>418</v>
      </c>
      <c r="K146" s="8">
        <v>45716</v>
      </c>
      <c r="L146" s="16"/>
      <c r="M146" s="13">
        <f t="shared" si="9"/>
        <v>0</v>
      </c>
    </row>
    <row r="147" spans="1:13" ht="15" x14ac:dyDescent="0.25">
      <c r="A147" s="25">
        <v>145</v>
      </c>
      <c r="B147" s="21" t="s">
        <v>262</v>
      </c>
      <c r="C147" s="2" t="s">
        <v>263</v>
      </c>
      <c r="D147" s="39" t="s">
        <v>164</v>
      </c>
      <c r="E147" s="44">
        <v>13</v>
      </c>
      <c r="F147" s="45">
        <v>48</v>
      </c>
      <c r="G147" s="45">
        <f t="shared" si="8"/>
        <v>61</v>
      </c>
      <c r="H147" s="46">
        <v>8</v>
      </c>
      <c r="I147" s="8">
        <v>46039</v>
      </c>
      <c r="J147" s="19"/>
      <c r="K147" s="8">
        <v>45720</v>
      </c>
      <c r="L147" s="16"/>
      <c r="M147" s="13">
        <f t="shared" si="9"/>
        <v>0</v>
      </c>
    </row>
    <row r="148" spans="1:13" ht="15" x14ac:dyDescent="0.25">
      <c r="A148" s="25">
        <v>146</v>
      </c>
      <c r="B148" s="21" t="s">
        <v>270</v>
      </c>
      <c r="C148" s="2" t="s">
        <v>271</v>
      </c>
      <c r="D148" s="39" t="s">
        <v>201</v>
      </c>
      <c r="E148" s="44">
        <v>3</v>
      </c>
      <c r="F148" s="45">
        <v>3</v>
      </c>
      <c r="G148" s="45">
        <f t="shared" si="8"/>
        <v>6</v>
      </c>
      <c r="H148" s="46">
        <v>3</v>
      </c>
      <c r="I148" s="8">
        <v>46158</v>
      </c>
      <c r="J148" s="19"/>
      <c r="K148" s="8">
        <v>45720</v>
      </c>
      <c r="L148" s="16"/>
      <c r="M148" s="13">
        <f t="shared" si="9"/>
        <v>0</v>
      </c>
    </row>
    <row r="149" spans="1:13" ht="15" x14ac:dyDescent="0.25">
      <c r="A149" s="25">
        <v>147</v>
      </c>
      <c r="B149" s="21" t="s">
        <v>266</v>
      </c>
      <c r="C149" s="2" t="s">
        <v>267</v>
      </c>
      <c r="D149" s="39" t="s">
        <v>268</v>
      </c>
      <c r="E149" s="44">
        <v>2</v>
      </c>
      <c r="F149" s="45">
        <v>9</v>
      </c>
      <c r="G149" s="45">
        <f t="shared" si="8"/>
        <v>11</v>
      </c>
      <c r="H149" s="46">
        <v>3</v>
      </c>
      <c r="I149" s="8">
        <v>46159</v>
      </c>
      <c r="J149" s="19"/>
      <c r="K149" s="8">
        <v>45722</v>
      </c>
      <c r="L149" s="16"/>
      <c r="M149" s="13">
        <f t="shared" si="9"/>
        <v>0</v>
      </c>
    </row>
    <row r="150" spans="1:13" ht="15" x14ac:dyDescent="0.25">
      <c r="A150" s="25">
        <v>148</v>
      </c>
      <c r="B150" s="21" t="s">
        <v>310</v>
      </c>
      <c r="C150" s="2" t="s">
        <v>311</v>
      </c>
      <c r="D150" s="39" t="s">
        <v>129</v>
      </c>
      <c r="E150" s="44">
        <v>6</v>
      </c>
      <c r="F150" s="45">
        <v>13</v>
      </c>
      <c r="G150" s="45">
        <f t="shared" si="8"/>
        <v>19</v>
      </c>
      <c r="H150" s="46">
        <v>6</v>
      </c>
      <c r="I150" s="8">
        <v>46836</v>
      </c>
      <c r="J150" s="13" t="s">
        <v>418</v>
      </c>
      <c r="K150" s="8">
        <v>45733</v>
      </c>
      <c r="L150" s="16"/>
      <c r="M150" s="13">
        <f t="shared" si="9"/>
        <v>0</v>
      </c>
    </row>
    <row r="151" spans="1:13" ht="15" x14ac:dyDescent="0.25">
      <c r="A151" s="25">
        <v>149</v>
      </c>
      <c r="B151" s="21" t="s">
        <v>255</v>
      </c>
      <c r="C151" s="2" t="s">
        <v>256</v>
      </c>
      <c r="D151" s="39" t="s">
        <v>164</v>
      </c>
      <c r="E151" s="44">
        <v>1</v>
      </c>
      <c r="F151" s="45">
        <v>13</v>
      </c>
      <c r="G151" s="45">
        <f t="shared" si="8"/>
        <v>14</v>
      </c>
      <c r="H151" s="46">
        <v>4</v>
      </c>
      <c r="I151" s="8">
        <v>46139</v>
      </c>
      <c r="J151" s="19"/>
      <c r="K151" s="8">
        <v>45722</v>
      </c>
      <c r="L151" s="16"/>
      <c r="M151" s="13">
        <f t="shared" si="9"/>
        <v>0</v>
      </c>
    </row>
    <row r="152" spans="1:13" ht="15" x14ac:dyDescent="0.25">
      <c r="A152" s="25">
        <v>150</v>
      </c>
      <c r="B152" s="21" t="s">
        <v>281</v>
      </c>
      <c r="C152" s="2" t="s">
        <v>122</v>
      </c>
      <c r="D152" s="39" t="s">
        <v>12</v>
      </c>
      <c r="E152" s="44">
        <v>5</v>
      </c>
      <c r="F152" s="45">
        <v>19</v>
      </c>
      <c r="G152" s="45">
        <f t="shared" si="8"/>
        <v>24</v>
      </c>
      <c r="H152" s="46">
        <v>6</v>
      </c>
      <c r="I152" s="8">
        <v>46201</v>
      </c>
      <c r="J152" s="19"/>
      <c r="K152" s="8">
        <v>45723</v>
      </c>
      <c r="L152" s="16"/>
      <c r="M152" s="13">
        <f t="shared" si="9"/>
        <v>0</v>
      </c>
    </row>
    <row r="153" spans="1:13" ht="15" x14ac:dyDescent="0.25">
      <c r="A153" s="25">
        <v>151</v>
      </c>
      <c r="B153" s="21" t="s">
        <v>64</v>
      </c>
      <c r="C153" s="2" t="s">
        <v>122</v>
      </c>
      <c r="D153" s="39" t="s">
        <v>84</v>
      </c>
      <c r="E153" s="44">
        <v>3</v>
      </c>
      <c r="F153" s="45">
        <v>22</v>
      </c>
      <c r="G153" s="45">
        <f t="shared" si="8"/>
        <v>25</v>
      </c>
      <c r="H153" s="46">
        <v>6</v>
      </c>
      <c r="I153" s="8">
        <v>46727</v>
      </c>
      <c r="J153" s="13" t="s">
        <v>418</v>
      </c>
      <c r="K153" s="8">
        <v>45723</v>
      </c>
      <c r="L153" s="16"/>
      <c r="M153" s="13">
        <f t="shared" si="9"/>
        <v>0</v>
      </c>
    </row>
    <row r="154" spans="1:13" ht="15" x14ac:dyDescent="0.25">
      <c r="A154" s="25">
        <v>152</v>
      </c>
      <c r="B154" s="21" t="s">
        <v>121</v>
      </c>
      <c r="C154" s="2" t="s">
        <v>122</v>
      </c>
      <c r="D154" s="39" t="s">
        <v>9</v>
      </c>
      <c r="E154" s="44">
        <v>2</v>
      </c>
      <c r="F154" s="45">
        <v>17</v>
      </c>
      <c r="G154" s="45">
        <f t="shared" si="8"/>
        <v>19</v>
      </c>
      <c r="H154" s="46">
        <v>7</v>
      </c>
      <c r="I154" s="8">
        <v>46781</v>
      </c>
      <c r="J154" s="13" t="s">
        <v>418</v>
      </c>
      <c r="K154" s="8">
        <v>45723</v>
      </c>
      <c r="L154" s="16"/>
      <c r="M154" s="13">
        <f t="shared" si="9"/>
        <v>0</v>
      </c>
    </row>
    <row r="155" spans="1:13" ht="15" x14ac:dyDescent="0.25">
      <c r="A155" s="25">
        <v>153</v>
      </c>
      <c r="B155" s="21" t="s">
        <v>123</v>
      </c>
      <c r="C155" s="2" t="s">
        <v>122</v>
      </c>
      <c r="D155" s="39" t="s">
        <v>116</v>
      </c>
      <c r="E155" s="44">
        <v>8</v>
      </c>
      <c r="F155" s="45">
        <v>14</v>
      </c>
      <c r="G155" s="45">
        <f t="shared" si="8"/>
        <v>22</v>
      </c>
      <c r="H155" s="46">
        <v>5</v>
      </c>
      <c r="I155" s="8">
        <v>46781</v>
      </c>
      <c r="J155" s="13" t="s">
        <v>418</v>
      </c>
      <c r="K155" s="8">
        <v>45723</v>
      </c>
      <c r="L155" s="16"/>
      <c r="M155" s="13">
        <f t="shared" si="9"/>
        <v>0</v>
      </c>
    </row>
    <row r="156" spans="1:13" ht="15" x14ac:dyDescent="0.25">
      <c r="A156" s="25">
        <v>154</v>
      </c>
      <c r="B156" s="21" t="s">
        <v>277</v>
      </c>
      <c r="C156" s="2" t="s">
        <v>122</v>
      </c>
      <c r="D156" s="39" t="s">
        <v>73</v>
      </c>
      <c r="E156" s="44">
        <v>9</v>
      </c>
      <c r="F156" s="45">
        <v>15</v>
      </c>
      <c r="G156" s="45">
        <f t="shared" si="8"/>
        <v>24</v>
      </c>
      <c r="H156" s="46">
        <v>5</v>
      </c>
      <c r="I156" s="8">
        <v>46166</v>
      </c>
      <c r="J156" s="19"/>
      <c r="K156" s="8">
        <v>45723</v>
      </c>
      <c r="L156" s="16"/>
      <c r="M156" s="13">
        <f t="shared" si="9"/>
        <v>0</v>
      </c>
    </row>
    <row r="157" spans="1:13" ht="15" x14ac:dyDescent="0.25">
      <c r="A157" s="25">
        <v>155</v>
      </c>
      <c r="B157" s="21">
        <v>488</v>
      </c>
      <c r="C157" s="2" t="s">
        <v>122</v>
      </c>
      <c r="D157" s="39">
        <v>12</v>
      </c>
      <c r="E157" s="44">
        <v>1</v>
      </c>
      <c r="F157" s="45">
        <v>16</v>
      </c>
      <c r="G157" s="45">
        <f t="shared" si="8"/>
        <v>17</v>
      </c>
      <c r="H157" s="46">
        <v>7</v>
      </c>
      <c r="I157" s="8">
        <v>45935</v>
      </c>
      <c r="J157" s="19"/>
      <c r="K157" s="8">
        <v>45723</v>
      </c>
      <c r="L157" s="16"/>
      <c r="M157" s="13">
        <f t="shared" si="9"/>
        <v>0</v>
      </c>
    </row>
    <row r="158" spans="1:13" ht="15" x14ac:dyDescent="0.25">
      <c r="A158" s="25">
        <v>156</v>
      </c>
      <c r="B158" s="21" t="s">
        <v>66</v>
      </c>
      <c r="C158" s="2" t="s">
        <v>122</v>
      </c>
      <c r="D158" s="39">
        <v>22.24</v>
      </c>
      <c r="E158" s="44">
        <v>6</v>
      </c>
      <c r="F158" s="45">
        <v>32</v>
      </c>
      <c r="G158" s="45">
        <f t="shared" si="8"/>
        <v>38</v>
      </c>
      <c r="H158" s="46">
        <v>5</v>
      </c>
      <c r="I158" s="8">
        <v>46689</v>
      </c>
      <c r="J158" s="13" t="s">
        <v>418</v>
      </c>
      <c r="K158" s="8">
        <v>45723</v>
      </c>
      <c r="L158" s="16"/>
      <c r="M158" s="13">
        <f t="shared" si="9"/>
        <v>0</v>
      </c>
    </row>
    <row r="159" spans="1:13" ht="15" x14ac:dyDescent="0.25">
      <c r="A159" s="25">
        <v>157</v>
      </c>
      <c r="B159" s="21" t="s">
        <v>125</v>
      </c>
      <c r="C159" s="2" t="s">
        <v>122</v>
      </c>
      <c r="D159" s="39" t="s">
        <v>47</v>
      </c>
      <c r="E159" s="44">
        <v>4</v>
      </c>
      <c r="F159" s="45">
        <v>18</v>
      </c>
      <c r="G159" s="45">
        <f t="shared" si="8"/>
        <v>22</v>
      </c>
      <c r="H159" s="46">
        <v>5</v>
      </c>
      <c r="I159" s="8">
        <v>46782</v>
      </c>
      <c r="J159" s="13" t="s">
        <v>418</v>
      </c>
      <c r="K159" s="8">
        <v>45723</v>
      </c>
      <c r="L159" s="16"/>
      <c r="M159" s="13">
        <f t="shared" si="9"/>
        <v>0</v>
      </c>
    </row>
    <row r="160" spans="1:13" ht="15" x14ac:dyDescent="0.25">
      <c r="A160" s="25">
        <v>158</v>
      </c>
      <c r="B160" s="21" t="s">
        <v>130</v>
      </c>
      <c r="C160" s="2" t="s">
        <v>122</v>
      </c>
      <c r="D160" s="39" t="s">
        <v>63</v>
      </c>
      <c r="E160" s="44">
        <v>3</v>
      </c>
      <c r="F160" s="45">
        <v>18</v>
      </c>
      <c r="G160" s="45">
        <f t="shared" si="8"/>
        <v>21</v>
      </c>
      <c r="H160" s="46">
        <v>6</v>
      </c>
      <c r="I160" s="8">
        <v>46787</v>
      </c>
      <c r="J160" s="13" t="s">
        <v>418</v>
      </c>
      <c r="K160" s="8">
        <v>45723</v>
      </c>
      <c r="L160" s="16"/>
      <c r="M160" s="13">
        <f t="shared" si="9"/>
        <v>0</v>
      </c>
    </row>
    <row r="161" spans="1:13" ht="15" x14ac:dyDescent="0.25">
      <c r="A161" s="25">
        <v>159</v>
      </c>
      <c r="B161" s="21" t="s">
        <v>290</v>
      </c>
      <c r="C161" s="2" t="s">
        <v>286</v>
      </c>
      <c r="D161" s="39" t="s">
        <v>84</v>
      </c>
      <c r="E161" s="44">
        <v>3</v>
      </c>
      <c r="F161" s="45">
        <v>6</v>
      </c>
      <c r="G161" s="45">
        <f t="shared" si="8"/>
        <v>9</v>
      </c>
      <c r="H161" s="46">
        <v>3</v>
      </c>
      <c r="I161" s="8">
        <v>46348</v>
      </c>
      <c r="J161" s="19"/>
      <c r="K161" s="8">
        <v>45726</v>
      </c>
      <c r="L161" s="16"/>
      <c r="M161" s="13">
        <f t="shared" si="9"/>
        <v>0</v>
      </c>
    </row>
    <row r="162" spans="1:13" ht="15" x14ac:dyDescent="0.25">
      <c r="A162" s="25">
        <v>160</v>
      </c>
      <c r="B162" s="21" t="s">
        <v>218</v>
      </c>
      <c r="C162" s="2" t="s">
        <v>286</v>
      </c>
      <c r="D162" s="39" t="s">
        <v>28</v>
      </c>
      <c r="E162" s="44">
        <v>2</v>
      </c>
      <c r="F162" s="45">
        <v>2</v>
      </c>
      <c r="G162" s="45">
        <f t="shared" si="8"/>
        <v>4</v>
      </c>
      <c r="H162" s="46">
        <v>3</v>
      </c>
      <c r="I162" s="8">
        <v>46039</v>
      </c>
      <c r="J162" s="19"/>
      <c r="K162" s="8" t="s">
        <v>420</v>
      </c>
      <c r="L162" s="16"/>
      <c r="M162" s="13">
        <f t="shared" si="9"/>
        <v>0</v>
      </c>
    </row>
    <row r="163" spans="1:13" ht="15" x14ac:dyDescent="0.25">
      <c r="A163" s="25">
        <v>161</v>
      </c>
      <c r="B163" s="21" t="s">
        <v>291</v>
      </c>
      <c r="C163" s="2" t="s">
        <v>286</v>
      </c>
      <c r="D163" s="39" t="s">
        <v>68</v>
      </c>
      <c r="E163" s="44">
        <v>4</v>
      </c>
      <c r="F163" s="45">
        <v>10</v>
      </c>
      <c r="G163" s="45">
        <f t="shared" si="8"/>
        <v>14</v>
      </c>
      <c r="H163" s="46">
        <v>6</v>
      </c>
      <c r="I163" s="8">
        <v>46348</v>
      </c>
      <c r="J163" s="19"/>
      <c r="K163" s="8">
        <v>45726</v>
      </c>
      <c r="L163" s="16"/>
      <c r="M163" s="13">
        <f t="shared" si="9"/>
        <v>0</v>
      </c>
    </row>
    <row r="164" spans="1:13" ht="15" x14ac:dyDescent="0.25">
      <c r="A164" s="25">
        <v>162</v>
      </c>
      <c r="B164" s="21" t="s">
        <v>285</v>
      </c>
      <c r="C164" s="2" t="s">
        <v>286</v>
      </c>
      <c r="D164" s="39" t="s">
        <v>187</v>
      </c>
      <c r="E164" s="44">
        <v>2</v>
      </c>
      <c r="F164" s="45">
        <v>21</v>
      </c>
      <c r="G164" s="45">
        <f t="shared" si="8"/>
        <v>23</v>
      </c>
      <c r="H164" s="46">
        <v>7</v>
      </c>
      <c r="I164" s="8">
        <v>46800</v>
      </c>
      <c r="J164" s="13" t="s">
        <v>418</v>
      </c>
      <c r="K164" s="8">
        <v>45726</v>
      </c>
      <c r="L164" s="16"/>
      <c r="M164" s="13">
        <f t="shared" si="9"/>
        <v>0</v>
      </c>
    </row>
    <row r="165" spans="1:13" ht="15" x14ac:dyDescent="0.25">
      <c r="A165" s="25">
        <v>163</v>
      </c>
      <c r="B165" s="21" t="s">
        <v>288</v>
      </c>
      <c r="C165" s="2" t="s">
        <v>286</v>
      </c>
      <c r="D165" s="39" t="s">
        <v>289</v>
      </c>
      <c r="E165" s="44">
        <v>8</v>
      </c>
      <c r="F165" s="45">
        <v>17</v>
      </c>
      <c r="G165" s="45">
        <f t="shared" si="8"/>
        <v>25</v>
      </c>
      <c r="H165" s="46">
        <v>5</v>
      </c>
      <c r="I165" s="8">
        <v>46494</v>
      </c>
      <c r="J165" s="19"/>
      <c r="K165" s="8">
        <v>45726</v>
      </c>
      <c r="L165" s="16"/>
      <c r="M165" s="13">
        <f t="shared" si="9"/>
        <v>0</v>
      </c>
    </row>
    <row r="166" spans="1:13" ht="15" x14ac:dyDescent="0.25">
      <c r="A166" s="25">
        <v>164</v>
      </c>
      <c r="B166" s="21" t="s">
        <v>297</v>
      </c>
      <c r="C166" s="2" t="s">
        <v>286</v>
      </c>
      <c r="D166" s="39" t="s">
        <v>193</v>
      </c>
      <c r="E166" s="44">
        <v>3</v>
      </c>
      <c r="F166" s="45">
        <v>15</v>
      </c>
      <c r="G166" s="45">
        <f t="shared" si="8"/>
        <v>18</v>
      </c>
      <c r="H166" s="46">
        <v>5</v>
      </c>
      <c r="I166" s="8">
        <v>46800</v>
      </c>
      <c r="J166" s="13" t="s">
        <v>418</v>
      </c>
      <c r="K166" s="8">
        <v>45726</v>
      </c>
      <c r="L166" s="16"/>
      <c r="M166" s="13">
        <f t="shared" si="9"/>
        <v>0</v>
      </c>
    </row>
    <row r="167" spans="1:13" ht="15" x14ac:dyDescent="0.25">
      <c r="A167" s="25">
        <v>165</v>
      </c>
      <c r="B167" s="21" t="s">
        <v>287</v>
      </c>
      <c r="C167" s="2" t="s">
        <v>286</v>
      </c>
      <c r="D167" s="39" t="s">
        <v>183</v>
      </c>
      <c r="E167" s="44">
        <v>6</v>
      </c>
      <c r="F167" s="45">
        <v>11</v>
      </c>
      <c r="G167" s="45">
        <f t="shared" si="8"/>
        <v>17</v>
      </c>
      <c r="H167" s="46">
        <v>6</v>
      </c>
      <c r="I167" s="8">
        <v>46495</v>
      </c>
      <c r="J167" s="19"/>
      <c r="K167" s="8">
        <v>45726</v>
      </c>
      <c r="L167" s="16"/>
      <c r="M167" s="13">
        <f t="shared" si="9"/>
        <v>0</v>
      </c>
    </row>
    <row r="168" spans="1:13" ht="15" x14ac:dyDescent="0.25">
      <c r="A168" s="25">
        <v>166</v>
      </c>
      <c r="B168" s="21" t="s">
        <v>298</v>
      </c>
      <c r="C168" s="2" t="s">
        <v>286</v>
      </c>
      <c r="D168" s="39" t="s">
        <v>299</v>
      </c>
      <c r="E168" s="44">
        <v>2</v>
      </c>
      <c r="F168" s="45">
        <v>4</v>
      </c>
      <c r="G168" s="45">
        <f t="shared" si="8"/>
        <v>6</v>
      </c>
      <c r="H168" s="46">
        <v>3</v>
      </c>
      <c r="I168" s="8">
        <v>46800</v>
      </c>
      <c r="J168" s="13" t="s">
        <v>418</v>
      </c>
      <c r="K168" s="8">
        <v>45726</v>
      </c>
      <c r="L168" s="16"/>
      <c r="M168" s="13">
        <f t="shared" si="9"/>
        <v>0</v>
      </c>
    </row>
    <row r="169" spans="1:13" ht="15" x14ac:dyDescent="0.25">
      <c r="A169" s="25">
        <v>167</v>
      </c>
      <c r="B169" s="21" t="s">
        <v>292</v>
      </c>
      <c r="C169" s="2" t="s">
        <v>286</v>
      </c>
      <c r="D169" s="39" t="s">
        <v>293</v>
      </c>
      <c r="E169" s="44">
        <v>1</v>
      </c>
      <c r="F169" s="45">
        <v>4</v>
      </c>
      <c r="G169" s="45">
        <f t="shared" si="8"/>
        <v>5</v>
      </c>
      <c r="H169" s="46">
        <v>3</v>
      </c>
      <c r="I169" s="8">
        <v>46350</v>
      </c>
      <c r="J169" s="19"/>
      <c r="K169" s="8">
        <v>45726</v>
      </c>
      <c r="L169" s="16"/>
      <c r="M169" s="13">
        <f t="shared" si="9"/>
        <v>0</v>
      </c>
    </row>
    <row r="170" spans="1:13" ht="15" x14ac:dyDescent="0.25">
      <c r="A170" s="25">
        <v>168</v>
      </c>
      <c r="B170" s="21" t="s">
        <v>326</v>
      </c>
      <c r="C170" s="2" t="s">
        <v>327</v>
      </c>
      <c r="D170" s="39" t="s">
        <v>328</v>
      </c>
      <c r="E170" s="44">
        <v>4</v>
      </c>
      <c r="F170" s="45">
        <v>7</v>
      </c>
      <c r="G170" s="45">
        <f t="shared" si="8"/>
        <v>11</v>
      </c>
      <c r="H170" s="46">
        <v>4</v>
      </c>
      <c r="I170" s="8">
        <v>46847</v>
      </c>
      <c r="J170" s="13" t="s">
        <v>418</v>
      </c>
      <c r="K170" s="8">
        <v>45729</v>
      </c>
      <c r="L170" s="16"/>
      <c r="M170" s="13">
        <f t="shared" si="9"/>
        <v>0</v>
      </c>
    </row>
    <row r="171" spans="1:13" ht="15" x14ac:dyDescent="0.25">
      <c r="A171" s="25">
        <v>169</v>
      </c>
      <c r="B171" s="21" t="s">
        <v>304</v>
      </c>
      <c r="C171" s="2" t="s">
        <v>305</v>
      </c>
      <c r="D171" s="39" t="s">
        <v>78</v>
      </c>
      <c r="E171" s="44">
        <v>0</v>
      </c>
      <c r="F171" s="45">
        <v>9</v>
      </c>
      <c r="G171" s="45">
        <f t="shared" si="8"/>
        <v>9</v>
      </c>
      <c r="H171" s="46">
        <v>3</v>
      </c>
      <c r="I171" s="8">
        <v>46829</v>
      </c>
      <c r="J171" s="13" t="s">
        <v>418</v>
      </c>
      <c r="K171" s="8">
        <v>45728</v>
      </c>
      <c r="L171" s="16"/>
      <c r="M171" s="13">
        <f t="shared" si="9"/>
        <v>0</v>
      </c>
    </row>
    <row r="172" spans="1:13" ht="15" x14ac:dyDescent="0.25">
      <c r="A172" s="25">
        <v>170</v>
      </c>
      <c r="B172" s="21" t="s">
        <v>332</v>
      </c>
      <c r="C172" s="2" t="s">
        <v>296</v>
      </c>
      <c r="D172" s="39" t="s">
        <v>164</v>
      </c>
      <c r="E172" s="44">
        <v>1</v>
      </c>
      <c r="F172" s="45">
        <v>13</v>
      </c>
      <c r="G172" s="45">
        <f t="shared" si="8"/>
        <v>14</v>
      </c>
      <c r="H172" s="46">
        <v>4</v>
      </c>
      <c r="I172" s="8">
        <v>46788</v>
      </c>
      <c r="J172" s="13" t="s">
        <v>418</v>
      </c>
      <c r="K172" s="8">
        <v>45728</v>
      </c>
      <c r="L172" s="16"/>
      <c r="M172" s="13">
        <f t="shared" si="9"/>
        <v>0</v>
      </c>
    </row>
    <row r="173" spans="1:13" ht="15" x14ac:dyDescent="0.25">
      <c r="A173" s="25">
        <v>171</v>
      </c>
      <c r="B173" s="21" t="s">
        <v>331</v>
      </c>
      <c r="C173" s="2" t="s">
        <v>296</v>
      </c>
      <c r="D173" s="39" t="s">
        <v>84</v>
      </c>
      <c r="E173" s="44">
        <v>2</v>
      </c>
      <c r="F173" s="45">
        <v>11</v>
      </c>
      <c r="G173" s="45">
        <f t="shared" si="8"/>
        <v>13</v>
      </c>
      <c r="H173" s="46">
        <v>4</v>
      </c>
      <c r="I173" s="8">
        <v>46788</v>
      </c>
      <c r="J173" s="13" t="s">
        <v>418</v>
      </c>
      <c r="K173" s="8">
        <v>45728</v>
      </c>
      <c r="L173" s="16"/>
      <c r="M173" s="13">
        <f t="shared" si="9"/>
        <v>0</v>
      </c>
    </row>
    <row r="174" spans="1:13" ht="15" x14ac:dyDescent="0.25">
      <c r="A174" s="25">
        <v>172</v>
      </c>
      <c r="B174" s="21" t="s">
        <v>227</v>
      </c>
      <c r="C174" s="2" t="s">
        <v>223</v>
      </c>
      <c r="D174" s="39" t="s">
        <v>32</v>
      </c>
      <c r="E174" s="44">
        <v>2</v>
      </c>
      <c r="F174" s="45">
        <v>13</v>
      </c>
      <c r="G174" s="45">
        <f t="shared" si="8"/>
        <v>15</v>
      </c>
      <c r="H174" s="46">
        <v>5</v>
      </c>
      <c r="I174" s="8">
        <v>46851</v>
      </c>
      <c r="J174" s="13" t="s">
        <v>418</v>
      </c>
      <c r="K174" s="8">
        <v>45740</v>
      </c>
      <c r="L174" s="16"/>
      <c r="M174" s="13">
        <f t="shared" si="9"/>
        <v>0</v>
      </c>
    </row>
    <row r="175" spans="1:13" ht="15" x14ac:dyDescent="0.25">
      <c r="A175" s="25">
        <v>173</v>
      </c>
      <c r="B175" s="21" t="s">
        <v>222</v>
      </c>
      <c r="C175" s="2" t="s">
        <v>223</v>
      </c>
      <c r="D175" s="39" t="s">
        <v>34</v>
      </c>
      <c r="E175" s="44">
        <v>2</v>
      </c>
      <c r="F175" s="52">
        <v>13</v>
      </c>
      <c r="G175" s="45">
        <f t="shared" ref="G175:G238" si="10">F175+E175</f>
        <v>15</v>
      </c>
      <c r="H175" s="46">
        <v>5</v>
      </c>
      <c r="I175" s="8">
        <v>46159</v>
      </c>
      <c r="J175" s="19"/>
      <c r="K175" s="8">
        <v>45740</v>
      </c>
      <c r="L175" s="16"/>
      <c r="M175" s="13">
        <f t="shared" si="9"/>
        <v>0</v>
      </c>
    </row>
    <row r="176" spans="1:13" ht="15" x14ac:dyDescent="0.25">
      <c r="A176" s="25">
        <v>174</v>
      </c>
      <c r="B176" s="21" t="s">
        <v>329</v>
      </c>
      <c r="C176" s="2" t="s">
        <v>330</v>
      </c>
      <c r="D176" s="39" t="s">
        <v>51</v>
      </c>
      <c r="E176" s="44">
        <v>4</v>
      </c>
      <c r="F176" s="45">
        <v>15</v>
      </c>
      <c r="G176" s="45">
        <f t="shared" si="10"/>
        <v>19</v>
      </c>
      <c r="H176" s="46">
        <v>6</v>
      </c>
      <c r="I176" s="8">
        <v>46847</v>
      </c>
      <c r="J176" s="13" t="s">
        <v>418</v>
      </c>
      <c r="K176" s="8">
        <v>45729</v>
      </c>
      <c r="L176" s="16"/>
      <c r="M176" s="13">
        <f t="shared" si="9"/>
        <v>0</v>
      </c>
    </row>
    <row r="177" spans="1:13" ht="15" x14ac:dyDescent="0.25">
      <c r="A177" s="25">
        <v>175</v>
      </c>
      <c r="B177" s="21" t="s">
        <v>324</v>
      </c>
      <c r="C177" s="2" t="s">
        <v>325</v>
      </c>
      <c r="D177" s="39" t="s">
        <v>116</v>
      </c>
      <c r="E177" s="44">
        <v>1</v>
      </c>
      <c r="F177" s="45">
        <v>3</v>
      </c>
      <c r="G177" s="45">
        <f t="shared" si="10"/>
        <v>4</v>
      </c>
      <c r="H177" s="46">
        <v>2</v>
      </c>
      <c r="I177" s="8">
        <v>46164</v>
      </c>
      <c r="J177" s="19"/>
      <c r="K177" s="8">
        <v>45729</v>
      </c>
      <c r="L177" s="16"/>
      <c r="M177" s="13">
        <f t="shared" si="9"/>
        <v>0</v>
      </c>
    </row>
    <row r="178" spans="1:13" ht="15" x14ac:dyDescent="0.25">
      <c r="A178" s="25">
        <v>176</v>
      </c>
      <c r="B178" s="21" t="s">
        <v>306</v>
      </c>
      <c r="C178" s="2" t="s">
        <v>307</v>
      </c>
      <c r="D178" s="39" t="s">
        <v>97</v>
      </c>
      <c r="E178" s="44">
        <v>2</v>
      </c>
      <c r="F178" s="45">
        <v>9</v>
      </c>
      <c r="G178" s="45">
        <f t="shared" si="10"/>
        <v>11</v>
      </c>
      <c r="H178" s="46">
        <v>3</v>
      </c>
      <c r="I178" s="8">
        <v>46493</v>
      </c>
      <c r="J178" s="19"/>
      <c r="K178" s="8">
        <v>45735</v>
      </c>
      <c r="L178" s="16"/>
      <c r="M178" s="13">
        <f t="shared" si="9"/>
        <v>0</v>
      </c>
    </row>
    <row r="179" spans="1:13" ht="15" x14ac:dyDescent="0.25">
      <c r="A179" s="25">
        <v>177</v>
      </c>
      <c r="B179" s="21" t="s">
        <v>323</v>
      </c>
      <c r="C179" s="2" t="s">
        <v>316</v>
      </c>
      <c r="D179" s="39" t="s">
        <v>51</v>
      </c>
      <c r="E179" s="44">
        <v>3</v>
      </c>
      <c r="F179" s="45">
        <v>13</v>
      </c>
      <c r="G179" s="45">
        <f t="shared" si="10"/>
        <v>16</v>
      </c>
      <c r="H179" s="46">
        <v>5</v>
      </c>
      <c r="I179" s="8">
        <v>46847</v>
      </c>
      <c r="J179" s="13" t="s">
        <v>418</v>
      </c>
      <c r="K179" s="8">
        <v>45730</v>
      </c>
      <c r="L179" s="16"/>
      <c r="M179" s="13">
        <f t="shared" si="9"/>
        <v>0</v>
      </c>
    </row>
    <row r="180" spans="1:13" ht="15" x14ac:dyDescent="0.25">
      <c r="A180" s="25">
        <v>178</v>
      </c>
      <c r="B180" s="21" t="s">
        <v>315</v>
      </c>
      <c r="C180" s="2" t="s">
        <v>316</v>
      </c>
      <c r="D180" s="39" t="s">
        <v>97</v>
      </c>
      <c r="E180" s="44">
        <v>11</v>
      </c>
      <c r="F180" s="45">
        <v>11</v>
      </c>
      <c r="G180" s="45">
        <f t="shared" si="10"/>
        <v>22</v>
      </c>
      <c r="H180" s="46">
        <v>6</v>
      </c>
      <c r="I180" s="8">
        <v>46144</v>
      </c>
      <c r="J180" s="19"/>
      <c r="K180" s="8">
        <v>45730</v>
      </c>
      <c r="L180" s="16"/>
      <c r="M180" s="13">
        <f t="shared" si="9"/>
        <v>0</v>
      </c>
    </row>
    <row r="181" spans="1:13" ht="15" x14ac:dyDescent="0.25">
      <c r="A181" s="25">
        <v>179</v>
      </c>
      <c r="B181" s="21" t="s">
        <v>300</v>
      </c>
      <c r="C181" s="2" t="s">
        <v>301</v>
      </c>
      <c r="D181" s="39" t="s">
        <v>216</v>
      </c>
      <c r="E181" s="44">
        <v>3</v>
      </c>
      <c r="F181" s="45">
        <v>11</v>
      </c>
      <c r="G181" s="45">
        <f t="shared" si="10"/>
        <v>14</v>
      </c>
      <c r="H181" s="46">
        <v>3</v>
      </c>
      <c r="I181" s="8">
        <v>46836</v>
      </c>
      <c r="J181" s="13" t="s">
        <v>418</v>
      </c>
      <c r="K181" s="8">
        <v>45735</v>
      </c>
      <c r="L181" s="16"/>
      <c r="M181" s="13">
        <f t="shared" si="9"/>
        <v>0</v>
      </c>
    </row>
    <row r="182" spans="1:13" ht="15" x14ac:dyDescent="0.25">
      <c r="A182" s="25">
        <v>180</v>
      </c>
      <c r="B182" s="21" t="s">
        <v>308</v>
      </c>
      <c r="C182" s="2" t="s">
        <v>309</v>
      </c>
      <c r="D182" s="39" t="s">
        <v>23</v>
      </c>
      <c r="E182" s="44">
        <v>2</v>
      </c>
      <c r="F182" s="45">
        <v>6</v>
      </c>
      <c r="G182" s="45">
        <f t="shared" si="10"/>
        <v>8</v>
      </c>
      <c r="H182" s="46">
        <v>5</v>
      </c>
      <c r="I182" s="8">
        <v>45935</v>
      </c>
      <c r="J182" s="19"/>
      <c r="K182" s="8">
        <v>45735</v>
      </c>
      <c r="L182" s="16"/>
      <c r="M182" s="13">
        <f t="shared" si="9"/>
        <v>0</v>
      </c>
    </row>
    <row r="183" spans="1:13" ht="15" x14ac:dyDescent="0.25">
      <c r="A183" s="25">
        <v>181</v>
      </c>
      <c r="B183" s="21" t="s">
        <v>189</v>
      </c>
      <c r="C183" s="2" t="s">
        <v>235</v>
      </c>
      <c r="D183" s="39" t="s">
        <v>97</v>
      </c>
      <c r="E183" s="44">
        <v>0</v>
      </c>
      <c r="F183" s="45">
        <v>8</v>
      </c>
      <c r="G183" s="45">
        <f t="shared" si="10"/>
        <v>8</v>
      </c>
      <c r="H183" s="46">
        <v>4</v>
      </c>
      <c r="I183" s="8">
        <v>46850</v>
      </c>
      <c r="J183" s="13" t="s">
        <v>418</v>
      </c>
      <c r="K183" s="8">
        <v>45735</v>
      </c>
      <c r="L183" s="16"/>
      <c r="M183" s="13">
        <f t="shared" si="9"/>
        <v>0</v>
      </c>
    </row>
    <row r="184" spans="1:13" ht="15" x14ac:dyDescent="0.25">
      <c r="A184" s="25">
        <v>182</v>
      </c>
      <c r="B184" s="21" t="s">
        <v>269</v>
      </c>
      <c r="C184" s="2" t="s">
        <v>235</v>
      </c>
      <c r="D184" s="39" t="s">
        <v>164</v>
      </c>
      <c r="E184" s="44">
        <v>1</v>
      </c>
      <c r="F184" s="45">
        <v>7</v>
      </c>
      <c r="G184" s="45">
        <f t="shared" si="10"/>
        <v>8</v>
      </c>
      <c r="H184" s="46">
        <v>4</v>
      </c>
      <c r="I184" s="8">
        <v>46850</v>
      </c>
      <c r="J184" s="13" t="s">
        <v>418</v>
      </c>
      <c r="K184" s="8">
        <v>45735</v>
      </c>
      <c r="L184" s="16"/>
      <c r="M184" s="13">
        <f t="shared" si="9"/>
        <v>0</v>
      </c>
    </row>
    <row r="185" spans="1:13" ht="15" x14ac:dyDescent="0.25">
      <c r="A185" s="25">
        <v>183</v>
      </c>
      <c r="B185" s="21" t="s">
        <v>237</v>
      </c>
      <c r="C185" s="2" t="s">
        <v>235</v>
      </c>
      <c r="D185" s="39" t="s">
        <v>14</v>
      </c>
      <c r="E185" s="44">
        <v>2</v>
      </c>
      <c r="F185" s="45">
        <v>8</v>
      </c>
      <c r="G185" s="45">
        <f t="shared" si="10"/>
        <v>10</v>
      </c>
      <c r="H185" s="46">
        <v>3</v>
      </c>
      <c r="I185" s="8">
        <v>46850</v>
      </c>
      <c r="J185" s="13" t="s">
        <v>418</v>
      </c>
      <c r="K185" s="8">
        <v>45735</v>
      </c>
      <c r="L185" s="16"/>
      <c r="M185" s="13">
        <f t="shared" si="9"/>
        <v>0</v>
      </c>
    </row>
    <row r="186" spans="1:13" ht="15" x14ac:dyDescent="0.25">
      <c r="A186" s="25">
        <v>184</v>
      </c>
      <c r="B186" s="21" t="s">
        <v>236</v>
      </c>
      <c r="C186" s="2" t="s">
        <v>235</v>
      </c>
      <c r="D186" s="39" t="s">
        <v>73</v>
      </c>
      <c r="E186" s="44">
        <v>4</v>
      </c>
      <c r="F186" s="45">
        <v>12</v>
      </c>
      <c r="G186" s="45">
        <f t="shared" si="10"/>
        <v>16</v>
      </c>
      <c r="H186" s="46">
        <v>4</v>
      </c>
      <c r="I186" s="8">
        <v>46850</v>
      </c>
      <c r="J186" s="13" t="s">
        <v>418</v>
      </c>
      <c r="K186" s="8">
        <v>45735</v>
      </c>
      <c r="L186" s="16"/>
      <c r="M186" s="13">
        <f t="shared" si="9"/>
        <v>0</v>
      </c>
    </row>
    <row r="187" spans="1:13" ht="15" x14ac:dyDescent="0.25">
      <c r="A187" s="25">
        <v>185</v>
      </c>
      <c r="B187" s="21" t="s">
        <v>234</v>
      </c>
      <c r="C187" s="2" t="s">
        <v>235</v>
      </c>
      <c r="D187" s="39" t="s">
        <v>71</v>
      </c>
      <c r="E187" s="44">
        <v>0</v>
      </c>
      <c r="F187" s="45">
        <v>7</v>
      </c>
      <c r="G187" s="45">
        <f t="shared" si="10"/>
        <v>7</v>
      </c>
      <c r="H187" s="46">
        <v>2</v>
      </c>
      <c r="I187" s="8">
        <v>46356</v>
      </c>
      <c r="J187" s="19"/>
      <c r="K187" s="8">
        <v>45735</v>
      </c>
      <c r="L187" s="16"/>
      <c r="M187" s="13">
        <f t="shared" si="9"/>
        <v>0</v>
      </c>
    </row>
    <row r="188" spans="1:13" ht="15" x14ac:dyDescent="0.25">
      <c r="A188" s="25">
        <v>186</v>
      </c>
      <c r="B188" s="21" t="s">
        <v>198</v>
      </c>
      <c r="C188" s="2" t="s">
        <v>199</v>
      </c>
      <c r="D188" s="39" t="s">
        <v>116</v>
      </c>
      <c r="E188" s="44">
        <v>3</v>
      </c>
      <c r="F188" s="45">
        <v>15</v>
      </c>
      <c r="G188" s="45">
        <f t="shared" si="10"/>
        <v>18</v>
      </c>
      <c r="H188" s="46">
        <v>3</v>
      </c>
      <c r="I188" s="8">
        <v>46851</v>
      </c>
      <c r="J188" s="13" t="s">
        <v>418</v>
      </c>
      <c r="K188" s="8">
        <v>45747</v>
      </c>
      <c r="L188" s="16"/>
      <c r="M188" s="13">
        <f t="shared" si="9"/>
        <v>0</v>
      </c>
    </row>
    <row r="189" spans="1:13" ht="15" x14ac:dyDescent="0.25">
      <c r="A189" s="25">
        <v>187</v>
      </c>
      <c r="B189" s="21" t="s">
        <v>185</v>
      </c>
      <c r="C189" s="2" t="s">
        <v>186</v>
      </c>
      <c r="D189" s="39" t="s">
        <v>187</v>
      </c>
      <c r="E189" s="44">
        <v>8</v>
      </c>
      <c r="F189" s="45">
        <v>12</v>
      </c>
      <c r="G189" s="45">
        <f t="shared" si="10"/>
        <v>20</v>
      </c>
      <c r="H189" s="46">
        <v>4</v>
      </c>
      <c r="I189" s="8">
        <v>46708</v>
      </c>
      <c r="J189" s="13" t="s">
        <v>418</v>
      </c>
      <c r="K189" s="8">
        <v>45747</v>
      </c>
      <c r="L189" s="16"/>
      <c r="M189" s="13">
        <f t="shared" si="9"/>
        <v>0</v>
      </c>
    </row>
    <row r="190" spans="1:13" ht="15" x14ac:dyDescent="0.25">
      <c r="A190" s="25">
        <v>188</v>
      </c>
      <c r="B190" s="21" t="s">
        <v>148</v>
      </c>
      <c r="C190" s="2" t="s">
        <v>99</v>
      </c>
      <c r="D190" s="39" t="s">
        <v>84</v>
      </c>
      <c r="E190" s="44">
        <v>10</v>
      </c>
      <c r="F190" s="45">
        <v>9</v>
      </c>
      <c r="G190" s="45">
        <f t="shared" si="10"/>
        <v>19</v>
      </c>
      <c r="H190" s="46">
        <v>5</v>
      </c>
      <c r="I190" s="8">
        <v>46496</v>
      </c>
      <c r="J190" s="19"/>
      <c r="K190" s="8">
        <v>45748</v>
      </c>
      <c r="L190" s="16"/>
      <c r="M190" s="13">
        <f t="shared" si="9"/>
        <v>0</v>
      </c>
    </row>
    <row r="191" spans="1:13" ht="15" x14ac:dyDescent="0.25">
      <c r="A191" s="25">
        <v>189</v>
      </c>
      <c r="B191" s="21" t="s">
        <v>98</v>
      </c>
      <c r="C191" s="2" t="s">
        <v>99</v>
      </c>
      <c r="D191" s="39" t="s">
        <v>73</v>
      </c>
      <c r="E191" s="44">
        <v>5</v>
      </c>
      <c r="F191" s="45">
        <v>16</v>
      </c>
      <c r="G191" s="45">
        <f t="shared" si="10"/>
        <v>21</v>
      </c>
      <c r="H191" s="46">
        <v>6</v>
      </c>
      <c r="I191" s="8">
        <v>46130</v>
      </c>
      <c r="J191" s="19"/>
      <c r="K191" s="8">
        <v>45748</v>
      </c>
      <c r="L191" s="16"/>
      <c r="M191" s="13">
        <f t="shared" si="9"/>
        <v>0</v>
      </c>
    </row>
    <row r="192" spans="1:13" ht="15" x14ac:dyDescent="0.25">
      <c r="A192" s="25">
        <v>190</v>
      </c>
      <c r="B192" s="21" t="s">
        <v>166</v>
      </c>
      <c r="C192" s="2" t="s">
        <v>99</v>
      </c>
      <c r="D192" s="39" t="s">
        <v>167</v>
      </c>
      <c r="E192" s="44">
        <v>2</v>
      </c>
      <c r="F192" s="45">
        <v>16</v>
      </c>
      <c r="G192" s="45">
        <f t="shared" si="10"/>
        <v>18</v>
      </c>
      <c r="H192" s="46">
        <v>5</v>
      </c>
      <c r="I192" s="8">
        <v>46130</v>
      </c>
      <c r="J192" s="19"/>
      <c r="K192" s="8">
        <v>45748</v>
      </c>
      <c r="L192" s="16"/>
      <c r="M192" s="13">
        <f t="shared" si="9"/>
        <v>0</v>
      </c>
    </row>
    <row r="193" spans="1:13" ht="15" x14ac:dyDescent="0.25">
      <c r="A193" s="25">
        <v>191</v>
      </c>
      <c r="B193" s="21" t="s">
        <v>168</v>
      </c>
      <c r="C193" s="2" t="s">
        <v>169</v>
      </c>
      <c r="D193" s="39" t="s">
        <v>23</v>
      </c>
      <c r="E193" s="44">
        <v>2</v>
      </c>
      <c r="F193" s="45">
        <v>12</v>
      </c>
      <c r="G193" s="45">
        <f t="shared" si="10"/>
        <v>14</v>
      </c>
      <c r="H193" s="46">
        <v>5</v>
      </c>
      <c r="I193" s="8">
        <v>46496</v>
      </c>
      <c r="J193" s="19"/>
      <c r="K193" s="8">
        <v>45748</v>
      </c>
      <c r="L193" s="16"/>
      <c r="M193" s="13">
        <f t="shared" si="9"/>
        <v>0</v>
      </c>
    </row>
    <row r="194" spans="1:13" ht="15" x14ac:dyDescent="0.25">
      <c r="A194" s="25">
        <v>192</v>
      </c>
      <c r="B194" s="21" t="s">
        <v>334</v>
      </c>
      <c r="C194" s="2" t="s">
        <v>333</v>
      </c>
      <c r="D194" s="39" t="s">
        <v>34</v>
      </c>
      <c r="E194" s="44">
        <v>0</v>
      </c>
      <c r="F194" s="45">
        <v>14</v>
      </c>
      <c r="G194" s="45">
        <f t="shared" si="10"/>
        <v>14</v>
      </c>
      <c r="H194" s="46">
        <v>4</v>
      </c>
      <c r="I194" s="8">
        <v>46361</v>
      </c>
      <c r="J194" s="19"/>
      <c r="K194" s="8">
        <v>45749</v>
      </c>
      <c r="L194" s="16"/>
      <c r="M194" s="13">
        <f t="shared" ref="M194:M256" si="11">L194*2</f>
        <v>0</v>
      </c>
    </row>
    <row r="195" spans="1:13" ht="15" x14ac:dyDescent="0.25">
      <c r="A195" s="25">
        <v>193</v>
      </c>
      <c r="B195" s="21" t="s">
        <v>85</v>
      </c>
      <c r="C195" s="2" t="s">
        <v>336</v>
      </c>
      <c r="D195" s="39" t="s">
        <v>97</v>
      </c>
      <c r="E195" s="44">
        <v>4</v>
      </c>
      <c r="F195" s="45">
        <v>19</v>
      </c>
      <c r="G195" s="45">
        <f t="shared" si="10"/>
        <v>23</v>
      </c>
      <c r="H195" s="46">
        <v>5</v>
      </c>
      <c r="I195" s="8">
        <v>46708</v>
      </c>
      <c r="J195" s="13" t="s">
        <v>418</v>
      </c>
      <c r="K195" s="8">
        <v>45749</v>
      </c>
      <c r="L195" s="16"/>
      <c r="M195" s="13">
        <f t="shared" si="11"/>
        <v>0</v>
      </c>
    </row>
    <row r="196" spans="1:13" ht="12" customHeight="1" x14ac:dyDescent="0.25">
      <c r="A196" s="25">
        <v>194</v>
      </c>
      <c r="B196" s="21" t="s">
        <v>335</v>
      </c>
      <c r="C196" s="2" t="s">
        <v>336</v>
      </c>
      <c r="D196" s="39" t="s">
        <v>73</v>
      </c>
      <c r="E196" s="44">
        <v>2</v>
      </c>
      <c r="F196" s="45">
        <v>2</v>
      </c>
      <c r="G196" s="45">
        <f t="shared" si="10"/>
        <v>4</v>
      </c>
      <c r="H196" s="46">
        <v>4</v>
      </c>
      <c r="I196" s="8">
        <v>46132</v>
      </c>
      <c r="J196" s="19"/>
      <c r="K196" s="8">
        <v>45749</v>
      </c>
      <c r="L196" s="16"/>
      <c r="M196" s="13">
        <f t="shared" si="11"/>
        <v>0</v>
      </c>
    </row>
    <row r="197" spans="1:13" ht="15" x14ac:dyDescent="0.25">
      <c r="A197" s="25">
        <v>195</v>
      </c>
      <c r="B197" s="21" t="s">
        <v>337</v>
      </c>
      <c r="C197" s="2" t="s">
        <v>336</v>
      </c>
      <c r="D197" s="39" t="s">
        <v>216</v>
      </c>
      <c r="E197" s="44">
        <v>3</v>
      </c>
      <c r="F197" s="45">
        <v>8</v>
      </c>
      <c r="G197" s="45">
        <f t="shared" si="10"/>
        <v>11</v>
      </c>
      <c r="H197" s="46">
        <v>5</v>
      </c>
      <c r="I197" s="8">
        <v>45984</v>
      </c>
      <c r="J197" s="19"/>
      <c r="K197" s="8">
        <v>45761</v>
      </c>
      <c r="L197" s="16"/>
      <c r="M197" s="13">
        <f t="shared" si="11"/>
        <v>0</v>
      </c>
    </row>
    <row r="198" spans="1:13" ht="15" x14ac:dyDescent="0.25">
      <c r="A198" s="25">
        <v>196</v>
      </c>
      <c r="B198" s="21" t="s">
        <v>117</v>
      </c>
      <c r="C198" s="2" t="s">
        <v>338</v>
      </c>
      <c r="D198" s="39" t="s">
        <v>14</v>
      </c>
      <c r="E198" s="44">
        <v>5</v>
      </c>
      <c r="F198" s="45">
        <v>33</v>
      </c>
      <c r="G198" s="45">
        <f t="shared" si="10"/>
        <v>38</v>
      </c>
      <c r="H198" s="46">
        <v>4</v>
      </c>
      <c r="I198" s="8">
        <v>45927</v>
      </c>
      <c r="J198" s="19"/>
      <c r="K198" s="8">
        <v>45749</v>
      </c>
      <c r="L198" s="16"/>
      <c r="M198" s="13">
        <f t="shared" si="11"/>
        <v>0</v>
      </c>
    </row>
    <row r="199" spans="1:13" ht="15" x14ac:dyDescent="0.25">
      <c r="A199" s="25">
        <v>197</v>
      </c>
      <c r="B199" s="21" t="s">
        <v>339</v>
      </c>
      <c r="C199" s="2" t="s">
        <v>340</v>
      </c>
      <c r="D199" s="39" t="s">
        <v>231</v>
      </c>
      <c r="E199" s="44">
        <v>4</v>
      </c>
      <c r="F199" s="45">
        <v>12</v>
      </c>
      <c r="G199" s="45">
        <f t="shared" si="10"/>
        <v>16</v>
      </c>
      <c r="H199" s="46">
        <v>5</v>
      </c>
      <c r="I199" s="8">
        <v>45927</v>
      </c>
      <c r="J199" s="19"/>
      <c r="K199" s="8">
        <v>45749</v>
      </c>
      <c r="L199" s="16"/>
      <c r="M199" s="13">
        <f t="shared" si="11"/>
        <v>0</v>
      </c>
    </row>
    <row r="200" spans="1:13" ht="15" x14ac:dyDescent="0.25">
      <c r="A200" s="25">
        <v>198</v>
      </c>
      <c r="B200" s="21" t="s">
        <v>341</v>
      </c>
      <c r="C200" s="2" t="s">
        <v>342</v>
      </c>
      <c r="D200" s="39" t="s">
        <v>116</v>
      </c>
      <c r="E200" s="44">
        <v>1</v>
      </c>
      <c r="F200" s="45">
        <v>19</v>
      </c>
      <c r="G200" s="45">
        <f t="shared" si="10"/>
        <v>20</v>
      </c>
      <c r="H200" s="46">
        <v>4</v>
      </c>
      <c r="I200" s="8">
        <v>45941</v>
      </c>
      <c r="J200" s="19"/>
      <c r="K200" s="8">
        <v>45751</v>
      </c>
      <c r="L200" s="16"/>
      <c r="M200" s="13">
        <f t="shared" si="11"/>
        <v>0</v>
      </c>
    </row>
    <row r="201" spans="1:13" ht="15" x14ac:dyDescent="0.25">
      <c r="A201" s="25">
        <v>199</v>
      </c>
      <c r="B201" s="21" t="s">
        <v>343</v>
      </c>
      <c r="C201" s="2" t="s">
        <v>344</v>
      </c>
      <c r="D201" s="39" t="s">
        <v>12</v>
      </c>
      <c r="E201" s="44">
        <v>6</v>
      </c>
      <c r="F201" s="45">
        <v>13</v>
      </c>
      <c r="G201" s="45">
        <f t="shared" si="10"/>
        <v>19</v>
      </c>
      <c r="H201" s="46">
        <v>5</v>
      </c>
      <c r="I201" s="8">
        <v>46689</v>
      </c>
      <c r="J201" s="13" t="s">
        <v>418</v>
      </c>
      <c r="K201" s="8">
        <v>45751</v>
      </c>
      <c r="L201" s="16"/>
      <c r="M201" s="13">
        <f t="shared" si="11"/>
        <v>0</v>
      </c>
    </row>
    <row r="202" spans="1:13" ht="15" x14ac:dyDescent="0.25">
      <c r="A202" s="25">
        <v>200</v>
      </c>
      <c r="B202" s="21" t="s">
        <v>345</v>
      </c>
      <c r="C202" s="2" t="s">
        <v>346</v>
      </c>
      <c r="D202" s="39" t="s">
        <v>9</v>
      </c>
      <c r="E202" s="44">
        <v>1</v>
      </c>
      <c r="F202" s="45">
        <v>27</v>
      </c>
      <c r="G202" s="45">
        <f t="shared" si="10"/>
        <v>28</v>
      </c>
      <c r="H202" s="46">
        <v>6</v>
      </c>
      <c r="I202" s="8">
        <v>45984</v>
      </c>
      <c r="J202" s="19"/>
      <c r="K202" s="8">
        <v>45751</v>
      </c>
      <c r="L202" s="16"/>
      <c r="M202" s="13">
        <f t="shared" si="11"/>
        <v>0</v>
      </c>
    </row>
    <row r="203" spans="1:13" ht="15" x14ac:dyDescent="0.25">
      <c r="A203" s="25">
        <v>201</v>
      </c>
      <c r="B203" s="21" t="s">
        <v>350</v>
      </c>
      <c r="C203" s="2" t="s">
        <v>348</v>
      </c>
      <c r="D203" s="39" t="s">
        <v>14</v>
      </c>
      <c r="E203" s="44">
        <v>1</v>
      </c>
      <c r="F203" s="45">
        <v>7</v>
      </c>
      <c r="G203" s="45">
        <f t="shared" si="10"/>
        <v>8</v>
      </c>
      <c r="H203" s="46">
        <v>3</v>
      </c>
      <c r="I203" s="8">
        <v>46708</v>
      </c>
      <c r="J203" s="13" t="s">
        <v>418</v>
      </c>
      <c r="K203" s="8">
        <v>45754</v>
      </c>
      <c r="L203" s="16"/>
      <c r="M203" s="13">
        <f t="shared" si="11"/>
        <v>0</v>
      </c>
    </row>
    <row r="204" spans="1:13" ht="15" x14ac:dyDescent="0.25">
      <c r="A204" s="25">
        <v>202</v>
      </c>
      <c r="B204" s="21" t="s">
        <v>351</v>
      </c>
      <c r="C204" s="2" t="s">
        <v>348</v>
      </c>
      <c r="D204" s="39" t="s">
        <v>116</v>
      </c>
      <c r="E204" s="44">
        <v>2</v>
      </c>
      <c r="F204" s="45">
        <v>8</v>
      </c>
      <c r="G204" s="45">
        <f t="shared" si="10"/>
        <v>10</v>
      </c>
      <c r="H204" s="46">
        <v>3</v>
      </c>
      <c r="I204" s="8">
        <v>46708</v>
      </c>
      <c r="J204" s="13" t="s">
        <v>418</v>
      </c>
      <c r="K204" s="8">
        <v>45754</v>
      </c>
      <c r="L204" s="16"/>
      <c r="M204" s="13">
        <f t="shared" si="11"/>
        <v>0</v>
      </c>
    </row>
    <row r="205" spans="1:13" ht="15" x14ac:dyDescent="0.25">
      <c r="A205" s="25">
        <v>203</v>
      </c>
      <c r="B205" s="21" t="s">
        <v>347</v>
      </c>
      <c r="C205" s="2" t="s">
        <v>348</v>
      </c>
      <c r="D205" s="39" t="s">
        <v>349</v>
      </c>
      <c r="E205" s="44">
        <v>4</v>
      </c>
      <c r="F205" s="45">
        <v>6</v>
      </c>
      <c r="G205" s="45">
        <f t="shared" si="10"/>
        <v>10</v>
      </c>
      <c r="H205" s="46">
        <v>3</v>
      </c>
      <c r="I205" s="8">
        <v>46708</v>
      </c>
      <c r="J205" s="13" t="s">
        <v>418</v>
      </c>
      <c r="K205" s="8">
        <v>45754</v>
      </c>
      <c r="L205" s="16"/>
      <c r="M205" s="13">
        <f t="shared" si="11"/>
        <v>0</v>
      </c>
    </row>
    <row r="206" spans="1:13" ht="15" x14ac:dyDescent="0.25">
      <c r="A206" s="25">
        <v>204</v>
      </c>
      <c r="B206" s="21" t="s">
        <v>352</v>
      </c>
      <c r="C206" s="2" t="s">
        <v>353</v>
      </c>
      <c r="D206" s="39" t="s">
        <v>187</v>
      </c>
      <c r="E206" s="44">
        <v>0</v>
      </c>
      <c r="F206" s="45">
        <v>22</v>
      </c>
      <c r="G206" s="45">
        <f t="shared" si="10"/>
        <v>22</v>
      </c>
      <c r="H206" s="46">
        <v>6</v>
      </c>
      <c r="I206" s="8">
        <v>46802</v>
      </c>
      <c r="J206" s="13" t="s">
        <v>418</v>
      </c>
      <c r="K206" s="8">
        <v>45756</v>
      </c>
      <c r="L206" s="16"/>
      <c r="M206" s="13">
        <f t="shared" si="11"/>
        <v>0</v>
      </c>
    </row>
    <row r="207" spans="1:13" ht="15" x14ac:dyDescent="0.25">
      <c r="A207" s="25">
        <v>205</v>
      </c>
      <c r="B207" s="21" t="s">
        <v>354</v>
      </c>
      <c r="C207" s="2" t="s">
        <v>353</v>
      </c>
      <c r="D207" s="39" t="s">
        <v>239</v>
      </c>
      <c r="E207" s="44">
        <v>2</v>
      </c>
      <c r="F207" s="45">
        <v>23</v>
      </c>
      <c r="G207" s="45">
        <f t="shared" si="10"/>
        <v>25</v>
      </c>
      <c r="H207" s="46">
        <v>6</v>
      </c>
      <c r="I207" s="8">
        <v>46802</v>
      </c>
      <c r="J207" s="13" t="s">
        <v>418</v>
      </c>
      <c r="K207" s="8">
        <v>45756</v>
      </c>
      <c r="L207" s="16"/>
      <c r="M207" s="13">
        <f t="shared" si="11"/>
        <v>0</v>
      </c>
    </row>
    <row r="208" spans="1:13" ht="15" x14ac:dyDescent="0.25">
      <c r="A208" s="25">
        <v>206</v>
      </c>
      <c r="B208" s="21" t="s">
        <v>355</v>
      </c>
      <c r="C208" s="2" t="s">
        <v>353</v>
      </c>
      <c r="D208" s="39" t="s">
        <v>289</v>
      </c>
      <c r="E208" s="44">
        <v>3</v>
      </c>
      <c r="F208" s="45">
        <v>23</v>
      </c>
      <c r="G208" s="45">
        <f t="shared" si="10"/>
        <v>26</v>
      </c>
      <c r="H208" s="46">
        <v>6</v>
      </c>
      <c r="I208" s="8">
        <v>46802</v>
      </c>
      <c r="J208" s="13" t="s">
        <v>418</v>
      </c>
      <c r="K208" s="8">
        <v>45756</v>
      </c>
      <c r="L208" s="16"/>
      <c r="M208" s="13">
        <f t="shared" si="11"/>
        <v>0</v>
      </c>
    </row>
    <row r="209" spans="1:13" ht="15" x14ac:dyDescent="0.25">
      <c r="A209" s="25">
        <v>207</v>
      </c>
      <c r="B209" s="21" t="s">
        <v>356</v>
      </c>
      <c r="C209" s="2" t="s">
        <v>353</v>
      </c>
      <c r="D209" s="39" t="s">
        <v>53</v>
      </c>
      <c r="E209" s="44">
        <v>0</v>
      </c>
      <c r="F209" s="45">
        <v>23</v>
      </c>
      <c r="G209" s="45">
        <f t="shared" si="10"/>
        <v>23</v>
      </c>
      <c r="H209" s="46">
        <v>6</v>
      </c>
      <c r="I209" s="8">
        <v>46802</v>
      </c>
      <c r="J209" s="13" t="s">
        <v>418</v>
      </c>
      <c r="K209" s="8" t="s">
        <v>420</v>
      </c>
      <c r="L209" s="16"/>
      <c r="M209" s="13">
        <f t="shared" si="11"/>
        <v>0</v>
      </c>
    </row>
    <row r="210" spans="1:13" ht="15" x14ac:dyDescent="0.25">
      <c r="A210" s="25">
        <v>208</v>
      </c>
      <c r="B210" s="21" t="s">
        <v>361</v>
      </c>
      <c r="C210" s="2" t="s">
        <v>358</v>
      </c>
      <c r="D210" s="39" t="s">
        <v>116</v>
      </c>
      <c r="E210" s="44">
        <v>2</v>
      </c>
      <c r="F210" s="45">
        <v>13</v>
      </c>
      <c r="G210" s="45">
        <f t="shared" si="10"/>
        <v>15</v>
      </c>
      <c r="H210" s="46">
        <v>3</v>
      </c>
      <c r="I210" s="8">
        <v>46692</v>
      </c>
      <c r="J210" s="13" t="s">
        <v>418</v>
      </c>
      <c r="K210" s="8">
        <v>45757</v>
      </c>
      <c r="L210" s="16"/>
      <c r="M210" s="13">
        <f t="shared" si="11"/>
        <v>0</v>
      </c>
    </row>
    <row r="211" spans="1:13" ht="15" x14ac:dyDescent="0.25">
      <c r="A211" s="25">
        <v>209</v>
      </c>
      <c r="B211" s="21" t="s">
        <v>363</v>
      </c>
      <c r="C211" s="2" t="s">
        <v>358</v>
      </c>
      <c r="D211" s="39" t="s">
        <v>65</v>
      </c>
      <c r="E211" s="44">
        <v>2</v>
      </c>
      <c r="F211" s="45">
        <v>5</v>
      </c>
      <c r="G211" s="45">
        <f t="shared" si="10"/>
        <v>7</v>
      </c>
      <c r="H211" s="46">
        <v>3</v>
      </c>
      <c r="I211" s="8">
        <v>46363</v>
      </c>
      <c r="J211" s="19"/>
      <c r="K211" s="8">
        <v>45757</v>
      </c>
      <c r="L211" s="16"/>
      <c r="M211" s="13">
        <f t="shared" si="11"/>
        <v>0</v>
      </c>
    </row>
    <row r="212" spans="1:13" ht="15" x14ac:dyDescent="0.25">
      <c r="A212" s="25">
        <v>210</v>
      </c>
      <c r="B212" s="21" t="s">
        <v>359</v>
      </c>
      <c r="C212" s="2" t="s">
        <v>358</v>
      </c>
      <c r="D212" s="39" t="s">
        <v>201</v>
      </c>
      <c r="E212" s="44">
        <v>7</v>
      </c>
      <c r="F212" s="45">
        <v>15</v>
      </c>
      <c r="G212" s="45">
        <f t="shared" si="10"/>
        <v>22</v>
      </c>
      <c r="H212" s="46">
        <v>5</v>
      </c>
      <c r="I212" s="8">
        <v>46663</v>
      </c>
      <c r="J212" s="13" t="s">
        <v>418</v>
      </c>
      <c r="K212" s="8" t="s">
        <v>420</v>
      </c>
      <c r="L212" s="16"/>
      <c r="M212" s="13">
        <f t="shared" si="11"/>
        <v>0</v>
      </c>
    </row>
    <row r="213" spans="1:13" ht="15" x14ac:dyDescent="0.25">
      <c r="A213" s="25">
        <v>211</v>
      </c>
      <c r="B213" s="21" t="s">
        <v>360</v>
      </c>
      <c r="C213" s="2" t="s">
        <v>358</v>
      </c>
      <c r="D213" s="39" t="s">
        <v>17</v>
      </c>
      <c r="E213" s="44">
        <v>6</v>
      </c>
      <c r="F213" s="45">
        <v>15</v>
      </c>
      <c r="G213" s="45">
        <f t="shared" si="10"/>
        <v>21</v>
      </c>
      <c r="H213" s="46">
        <v>5</v>
      </c>
      <c r="I213" s="8">
        <v>46663</v>
      </c>
      <c r="J213" s="13" t="s">
        <v>418</v>
      </c>
      <c r="K213" s="8" t="s">
        <v>420</v>
      </c>
      <c r="L213" s="16"/>
      <c r="M213" s="13">
        <f t="shared" si="11"/>
        <v>0</v>
      </c>
    </row>
    <row r="214" spans="1:13" ht="15" x14ac:dyDescent="0.25">
      <c r="A214" s="25">
        <v>212</v>
      </c>
      <c r="B214" s="21" t="s">
        <v>357</v>
      </c>
      <c r="C214" s="2" t="s">
        <v>358</v>
      </c>
      <c r="D214" s="39" t="s">
        <v>67</v>
      </c>
      <c r="E214" s="44">
        <v>0</v>
      </c>
      <c r="F214" s="45">
        <v>8</v>
      </c>
      <c r="G214" s="45">
        <f t="shared" si="10"/>
        <v>8</v>
      </c>
      <c r="H214" s="46">
        <v>4</v>
      </c>
      <c r="I214" s="8">
        <v>45942</v>
      </c>
      <c r="J214" s="19"/>
      <c r="K214" s="8">
        <v>45757</v>
      </c>
      <c r="L214" s="16"/>
      <c r="M214" s="13">
        <f t="shared" si="11"/>
        <v>0</v>
      </c>
    </row>
    <row r="215" spans="1:13" ht="15" x14ac:dyDescent="0.25">
      <c r="A215" s="25">
        <v>213</v>
      </c>
      <c r="B215" s="21" t="s">
        <v>362</v>
      </c>
      <c r="C215" s="2" t="s">
        <v>358</v>
      </c>
      <c r="D215" s="39" t="s">
        <v>58</v>
      </c>
      <c r="E215" s="44">
        <v>1</v>
      </c>
      <c r="F215" s="45">
        <v>8</v>
      </c>
      <c r="G215" s="45">
        <f t="shared" si="10"/>
        <v>9</v>
      </c>
      <c r="H215" s="46">
        <v>4</v>
      </c>
      <c r="I215" s="8">
        <v>46354</v>
      </c>
      <c r="J215" s="19"/>
      <c r="K215" s="8">
        <v>45757</v>
      </c>
      <c r="L215" s="16"/>
      <c r="M215" s="13">
        <f t="shared" si="11"/>
        <v>0</v>
      </c>
    </row>
    <row r="216" spans="1:13" ht="15" x14ac:dyDescent="0.25">
      <c r="A216" s="25">
        <v>214</v>
      </c>
      <c r="B216" s="21" t="s">
        <v>125</v>
      </c>
      <c r="C216" s="2" t="s">
        <v>365</v>
      </c>
      <c r="D216" s="39" t="s">
        <v>28</v>
      </c>
      <c r="E216" s="44">
        <v>0</v>
      </c>
      <c r="F216" s="45">
        <v>13</v>
      </c>
      <c r="G216" s="45">
        <f t="shared" si="10"/>
        <v>13</v>
      </c>
      <c r="H216" s="46">
        <v>5</v>
      </c>
      <c r="I216" s="8">
        <v>46692</v>
      </c>
      <c r="J216" s="13" t="s">
        <v>418</v>
      </c>
      <c r="K216" s="8">
        <v>45758</v>
      </c>
      <c r="L216" s="16"/>
      <c r="M216" s="13">
        <f t="shared" si="11"/>
        <v>0</v>
      </c>
    </row>
    <row r="217" spans="1:13" ht="15" x14ac:dyDescent="0.25">
      <c r="A217" s="25">
        <v>215</v>
      </c>
      <c r="B217" s="21" t="s">
        <v>121</v>
      </c>
      <c r="C217" s="2" t="s">
        <v>365</v>
      </c>
      <c r="D217" s="39" t="s">
        <v>17</v>
      </c>
      <c r="E217" s="44">
        <v>1</v>
      </c>
      <c r="F217" s="45">
        <v>13</v>
      </c>
      <c r="G217" s="45">
        <f t="shared" si="10"/>
        <v>14</v>
      </c>
      <c r="H217" s="46">
        <v>5</v>
      </c>
      <c r="I217" s="8">
        <v>46284</v>
      </c>
      <c r="J217" s="19"/>
      <c r="K217" s="8" t="s">
        <v>420</v>
      </c>
      <c r="L217" s="16"/>
      <c r="M217" s="13">
        <f t="shared" si="11"/>
        <v>0</v>
      </c>
    </row>
    <row r="218" spans="1:13" ht="15" x14ac:dyDescent="0.25">
      <c r="A218" s="25">
        <v>216</v>
      </c>
      <c r="B218" s="21" t="s">
        <v>366</v>
      </c>
      <c r="C218" s="2" t="s">
        <v>365</v>
      </c>
      <c r="D218" s="39" t="s">
        <v>128</v>
      </c>
      <c r="E218" s="44">
        <v>3</v>
      </c>
      <c r="F218" s="45">
        <v>31</v>
      </c>
      <c r="G218" s="45">
        <f t="shared" si="10"/>
        <v>34</v>
      </c>
      <c r="H218" s="46">
        <v>9</v>
      </c>
      <c r="I218" s="8">
        <v>46692</v>
      </c>
      <c r="J218" s="13" t="s">
        <v>418</v>
      </c>
      <c r="K218" s="8" t="s">
        <v>420</v>
      </c>
      <c r="L218" s="16"/>
      <c r="M218" s="13">
        <f t="shared" si="11"/>
        <v>0</v>
      </c>
    </row>
    <row r="219" spans="1:13" ht="15" x14ac:dyDescent="0.25">
      <c r="A219" s="25">
        <v>217</v>
      </c>
      <c r="B219" s="21" t="s">
        <v>367</v>
      </c>
      <c r="C219" s="2" t="s">
        <v>365</v>
      </c>
      <c r="D219" s="39" t="s">
        <v>154</v>
      </c>
      <c r="E219" s="44">
        <v>1</v>
      </c>
      <c r="F219" s="45">
        <v>23</v>
      </c>
      <c r="G219" s="45">
        <f t="shared" si="10"/>
        <v>24</v>
      </c>
      <c r="H219" s="46">
        <v>9</v>
      </c>
      <c r="I219" s="8">
        <v>45920</v>
      </c>
      <c r="J219" s="19"/>
      <c r="K219" s="8" t="s">
        <v>420</v>
      </c>
      <c r="L219" s="16"/>
      <c r="M219" s="13">
        <f t="shared" si="11"/>
        <v>0</v>
      </c>
    </row>
    <row r="220" spans="1:13" ht="15" x14ac:dyDescent="0.25">
      <c r="A220" s="25">
        <v>218</v>
      </c>
      <c r="B220" s="21" t="s">
        <v>364</v>
      </c>
      <c r="C220" s="2" t="s">
        <v>365</v>
      </c>
      <c r="D220" s="39" t="s">
        <v>293</v>
      </c>
      <c r="E220" s="44">
        <v>6</v>
      </c>
      <c r="F220" s="45">
        <v>13</v>
      </c>
      <c r="G220" s="45">
        <f t="shared" si="10"/>
        <v>19</v>
      </c>
      <c r="H220" s="46">
        <v>7</v>
      </c>
      <c r="I220" s="8">
        <v>46041</v>
      </c>
      <c r="J220" s="19"/>
      <c r="K220" s="8" t="s">
        <v>420</v>
      </c>
      <c r="L220" s="16"/>
      <c r="M220" s="13">
        <f t="shared" si="11"/>
        <v>0</v>
      </c>
    </row>
    <row r="221" spans="1:13" ht="15" x14ac:dyDescent="0.25">
      <c r="A221" s="25">
        <v>219</v>
      </c>
      <c r="B221" s="21" t="s">
        <v>368</v>
      </c>
      <c r="C221" s="2" t="s">
        <v>365</v>
      </c>
      <c r="D221" s="39" t="s">
        <v>369</v>
      </c>
      <c r="E221" s="44">
        <v>3</v>
      </c>
      <c r="F221" s="45">
        <v>38</v>
      </c>
      <c r="G221" s="45">
        <f t="shared" si="10"/>
        <v>41</v>
      </c>
      <c r="H221" s="46">
        <v>10</v>
      </c>
      <c r="I221" s="8">
        <v>45920</v>
      </c>
      <c r="J221" s="19"/>
      <c r="K221" s="8" t="s">
        <v>420</v>
      </c>
      <c r="L221" s="16"/>
      <c r="M221" s="13">
        <f t="shared" si="11"/>
        <v>0</v>
      </c>
    </row>
    <row r="222" spans="1:13" ht="15" x14ac:dyDescent="0.25">
      <c r="A222" s="25">
        <v>220</v>
      </c>
      <c r="B222" s="21" t="s">
        <v>374</v>
      </c>
      <c r="C222" s="2" t="s">
        <v>371</v>
      </c>
      <c r="D222" s="39" t="s">
        <v>23</v>
      </c>
      <c r="E222" s="44">
        <v>4</v>
      </c>
      <c r="F222" s="45">
        <v>21</v>
      </c>
      <c r="G222" s="45">
        <f t="shared" si="10"/>
        <v>25</v>
      </c>
      <c r="H222" s="46">
        <v>3</v>
      </c>
      <c r="I222" s="8">
        <v>45949</v>
      </c>
      <c r="J222" s="19"/>
      <c r="K222" s="8" t="s">
        <v>420</v>
      </c>
      <c r="L222" s="16"/>
      <c r="M222" s="13">
        <f t="shared" si="11"/>
        <v>0</v>
      </c>
    </row>
    <row r="223" spans="1:13" ht="15" x14ac:dyDescent="0.25">
      <c r="A223" s="25">
        <v>221</v>
      </c>
      <c r="B223" s="21" t="s">
        <v>370</v>
      </c>
      <c r="C223" s="2" t="s">
        <v>371</v>
      </c>
      <c r="D223" s="39" t="s">
        <v>14</v>
      </c>
      <c r="E223" s="44">
        <v>6</v>
      </c>
      <c r="F223" s="45">
        <v>3</v>
      </c>
      <c r="G223" s="45">
        <f t="shared" si="10"/>
        <v>9</v>
      </c>
      <c r="H223" s="46">
        <v>3</v>
      </c>
      <c r="I223" s="8">
        <v>46138</v>
      </c>
      <c r="J223" s="19"/>
      <c r="K223" s="8" t="s">
        <v>420</v>
      </c>
      <c r="L223" s="16"/>
      <c r="M223" s="13">
        <f t="shared" si="11"/>
        <v>0</v>
      </c>
    </row>
    <row r="224" spans="1:13" ht="15" x14ac:dyDescent="0.25">
      <c r="A224" s="25">
        <v>222</v>
      </c>
      <c r="B224" s="21" t="s">
        <v>372</v>
      </c>
      <c r="C224" s="2" t="s">
        <v>371</v>
      </c>
      <c r="D224" s="39" t="s">
        <v>129</v>
      </c>
      <c r="E224" s="44">
        <v>5</v>
      </c>
      <c r="F224" s="45">
        <v>5</v>
      </c>
      <c r="G224" s="45">
        <f t="shared" si="10"/>
        <v>10</v>
      </c>
      <c r="H224" s="46">
        <v>3</v>
      </c>
      <c r="I224" s="8">
        <v>46138</v>
      </c>
      <c r="J224" s="19"/>
      <c r="K224" s="8" t="s">
        <v>420</v>
      </c>
      <c r="L224" s="16"/>
      <c r="M224" s="13">
        <f t="shared" si="11"/>
        <v>0</v>
      </c>
    </row>
    <row r="225" spans="1:13" ht="15" x14ac:dyDescent="0.25">
      <c r="A225" s="25">
        <v>223</v>
      </c>
      <c r="B225" s="21" t="s">
        <v>375</v>
      </c>
      <c r="C225" s="2" t="s">
        <v>371</v>
      </c>
      <c r="D225" s="39" t="s">
        <v>20</v>
      </c>
      <c r="E225" s="44">
        <v>5</v>
      </c>
      <c r="F225" s="45">
        <v>11</v>
      </c>
      <c r="G225" s="45">
        <f t="shared" si="10"/>
        <v>16</v>
      </c>
      <c r="H225" s="46">
        <v>3</v>
      </c>
      <c r="I225" s="8">
        <v>45948</v>
      </c>
      <c r="J225" s="19"/>
      <c r="K225" s="8" t="s">
        <v>420</v>
      </c>
      <c r="L225" s="16"/>
      <c r="M225" s="13">
        <f t="shared" si="11"/>
        <v>0</v>
      </c>
    </row>
    <row r="226" spans="1:13" ht="15" x14ac:dyDescent="0.25">
      <c r="A226" s="25">
        <v>224</v>
      </c>
      <c r="B226" s="21" t="s">
        <v>373</v>
      </c>
      <c r="C226" s="2" t="s">
        <v>371</v>
      </c>
      <c r="D226" s="39" t="s">
        <v>231</v>
      </c>
      <c r="E226" s="44">
        <v>2</v>
      </c>
      <c r="F226" s="45">
        <v>9</v>
      </c>
      <c r="G226" s="45">
        <f t="shared" si="10"/>
        <v>11</v>
      </c>
      <c r="H226" s="46">
        <v>3</v>
      </c>
      <c r="I226" s="8">
        <v>45948</v>
      </c>
      <c r="J226" s="19"/>
      <c r="K226" s="8" t="s">
        <v>420</v>
      </c>
      <c r="L226" s="16"/>
      <c r="M226" s="13">
        <f t="shared" si="11"/>
        <v>0</v>
      </c>
    </row>
    <row r="227" spans="1:13" ht="15" x14ac:dyDescent="0.25">
      <c r="A227" s="25">
        <v>225</v>
      </c>
      <c r="B227" s="21" t="s">
        <v>376</v>
      </c>
      <c r="C227" s="2" t="s">
        <v>371</v>
      </c>
      <c r="D227" s="39" t="s">
        <v>190</v>
      </c>
      <c r="E227" s="44">
        <v>6</v>
      </c>
      <c r="F227" s="45">
        <v>10</v>
      </c>
      <c r="G227" s="45">
        <f t="shared" si="10"/>
        <v>16</v>
      </c>
      <c r="H227" s="46">
        <v>5</v>
      </c>
      <c r="I227" s="8">
        <v>46137</v>
      </c>
      <c r="J227" s="19"/>
      <c r="K227" s="8" t="s">
        <v>420</v>
      </c>
      <c r="L227" s="16"/>
      <c r="M227" s="13">
        <f t="shared" si="11"/>
        <v>0</v>
      </c>
    </row>
    <row r="228" spans="1:13" ht="15" x14ac:dyDescent="0.25">
      <c r="A228" s="25">
        <v>226</v>
      </c>
      <c r="B228" s="21" t="s">
        <v>377</v>
      </c>
      <c r="C228" s="2" t="s">
        <v>371</v>
      </c>
      <c r="D228" s="39" t="s">
        <v>7</v>
      </c>
      <c r="E228" s="44">
        <v>10</v>
      </c>
      <c r="F228" s="45">
        <v>13</v>
      </c>
      <c r="G228" s="45">
        <f t="shared" si="10"/>
        <v>23</v>
      </c>
      <c r="H228" s="46">
        <v>5</v>
      </c>
      <c r="I228" s="8">
        <v>46137</v>
      </c>
      <c r="J228" s="19"/>
      <c r="K228" s="8" t="s">
        <v>420</v>
      </c>
      <c r="L228" s="16"/>
      <c r="M228" s="13">
        <f t="shared" si="11"/>
        <v>0</v>
      </c>
    </row>
    <row r="229" spans="1:13" ht="15" x14ac:dyDescent="0.25">
      <c r="A229" s="25">
        <v>227</v>
      </c>
      <c r="B229" s="21" t="s">
        <v>318</v>
      </c>
      <c r="C229" s="2" t="s">
        <v>319</v>
      </c>
      <c r="D229" s="39" t="s">
        <v>23</v>
      </c>
      <c r="E229" s="44">
        <v>5</v>
      </c>
      <c r="F229" s="45">
        <v>12</v>
      </c>
      <c r="G229" s="45">
        <f t="shared" si="10"/>
        <v>17</v>
      </c>
      <c r="H229" s="46">
        <v>5</v>
      </c>
      <c r="I229" s="8">
        <v>46826</v>
      </c>
      <c r="J229" s="13" t="s">
        <v>418</v>
      </c>
      <c r="K229" s="8" t="s">
        <v>420</v>
      </c>
      <c r="L229" s="16"/>
      <c r="M229" s="13">
        <f t="shared" si="11"/>
        <v>0</v>
      </c>
    </row>
    <row r="230" spans="1:13" ht="15" x14ac:dyDescent="0.25">
      <c r="A230" s="25">
        <v>228</v>
      </c>
      <c r="B230" s="21" t="s">
        <v>379</v>
      </c>
      <c r="C230" s="2" t="s">
        <v>319</v>
      </c>
      <c r="D230" s="39" t="s">
        <v>164</v>
      </c>
      <c r="E230" s="44">
        <v>1</v>
      </c>
      <c r="F230" s="45">
        <v>19</v>
      </c>
      <c r="G230" s="45">
        <f t="shared" si="10"/>
        <v>20</v>
      </c>
      <c r="H230" s="46">
        <v>7</v>
      </c>
      <c r="I230" s="8">
        <v>46356</v>
      </c>
      <c r="J230" s="19"/>
      <c r="K230" s="8" t="s">
        <v>420</v>
      </c>
      <c r="L230" s="16"/>
      <c r="M230" s="13">
        <f t="shared" si="11"/>
        <v>0</v>
      </c>
    </row>
    <row r="231" spans="1:13" ht="15" x14ac:dyDescent="0.25">
      <c r="A231" s="25">
        <v>229</v>
      </c>
      <c r="B231" s="21" t="s">
        <v>410</v>
      </c>
      <c r="C231" s="2" t="s">
        <v>411</v>
      </c>
      <c r="D231" s="39" t="s">
        <v>97</v>
      </c>
      <c r="E231" s="44">
        <v>3</v>
      </c>
      <c r="F231" s="45">
        <v>8</v>
      </c>
      <c r="G231" s="45">
        <f t="shared" si="10"/>
        <v>11</v>
      </c>
      <c r="H231" s="46">
        <v>6</v>
      </c>
      <c r="I231" s="8">
        <v>46807</v>
      </c>
      <c r="J231" s="13" t="s">
        <v>418</v>
      </c>
      <c r="K231" s="8" t="s">
        <v>420</v>
      </c>
      <c r="L231" s="16"/>
      <c r="M231" s="13">
        <f t="shared" si="11"/>
        <v>0</v>
      </c>
    </row>
    <row r="232" spans="1:13" ht="15" x14ac:dyDescent="0.25">
      <c r="A232" s="25">
        <v>230</v>
      </c>
      <c r="B232" s="21" t="s">
        <v>266</v>
      </c>
      <c r="C232" s="2" t="s">
        <v>383</v>
      </c>
      <c r="D232" s="39" t="s">
        <v>164</v>
      </c>
      <c r="E232" s="44">
        <v>8</v>
      </c>
      <c r="F232" s="45">
        <v>5</v>
      </c>
      <c r="G232" s="45">
        <f t="shared" si="10"/>
        <v>13</v>
      </c>
      <c r="H232" s="46">
        <v>3</v>
      </c>
      <c r="I232" s="8">
        <v>46661</v>
      </c>
      <c r="J232" s="13" t="s">
        <v>418</v>
      </c>
      <c r="K232" s="8" t="s">
        <v>420</v>
      </c>
      <c r="L232" s="16"/>
      <c r="M232" s="13">
        <f t="shared" si="11"/>
        <v>0</v>
      </c>
    </row>
    <row r="233" spans="1:13" ht="15" x14ac:dyDescent="0.25">
      <c r="A233" s="25">
        <v>231</v>
      </c>
      <c r="B233" s="21" t="s">
        <v>384</v>
      </c>
      <c r="C233" s="2" t="s">
        <v>383</v>
      </c>
      <c r="D233" s="39" t="s">
        <v>94</v>
      </c>
      <c r="E233" s="44">
        <v>7</v>
      </c>
      <c r="F233" s="45">
        <v>9</v>
      </c>
      <c r="G233" s="45">
        <f t="shared" si="10"/>
        <v>16</v>
      </c>
      <c r="H233" s="46">
        <v>6</v>
      </c>
      <c r="I233" s="8">
        <v>46661</v>
      </c>
      <c r="J233" s="13" t="s">
        <v>418</v>
      </c>
      <c r="K233" s="8" t="s">
        <v>420</v>
      </c>
      <c r="L233" s="16"/>
      <c r="M233" s="13">
        <f t="shared" si="11"/>
        <v>0</v>
      </c>
    </row>
    <row r="234" spans="1:13" ht="15" x14ac:dyDescent="0.25">
      <c r="A234" s="25">
        <v>232</v>
      </c>
      <c r="B234" s="21" t="s">
        <v>382</v>
      </c>
      <c r="C234" s="2" t="s">
        <v>383</v>
      </c>
      <c r="D234" s="39" t="s">
        <v>216</v>
      </c>
      <c r="E234" s="44">
        <v>3</v>
      </c>
      <c r="F234" s="45">
        <v>8</v>
      </c>
      <c r="G234" s="45">
        <f t="shared" si="10"/>
        <v>11</v>
      </c>
      <c r="H234" s="46">
        <v>5</v>
      </c>
      <c r="I234" s="8">
        <v>46661</v>
      </c>
      <c r="J234" s="13" t="s">
        <v>418</v>
      </c>
      <c r="K234" s="8" t="s">
        <v>420</v>
      </c>
      <c r="L234" s="16"/>
      <c r="M234" s="13">
        <f t="shared" si="11"/>
        <v>0</v>
      </c>
    </row>
    <row r="235" spans="1:13" ht="15" x14ac:dyDescent="0.25">
      <c r="A235" s="25">
        <v>233</v>
      </c>
      <c r="B235" s="21" t="s">
        <v>385</v>
      </c>
      <c r="C235" s="2" t="s">
        <v>383</v>
      </c>
      <c r="D235" s="39" t="s">
        <v>386</v>
      </c>
      <c r="E235" s="44">
        <v>2</v>
      </c>
      <c r="F235" s="45">
        <v>8</v>
      </c>
      <c r="G235" s="45">
        <f t="shared" si="10"/>
        <v>10</v>
      </c>
      <c r="H235" s="46">
        <v>3</v>
      </c>
      <c r="I235" s="8">
        <v>45956</v>
      </c>
      <c r="J235" s="19"/>
      <c r="K235" s="8" t="s">
        <v>420</v>
      </c>
      <c r="L235" s="16"/>
      <c r="M235" s="13">
        <f t="shared" si="11"/>
        <v>0</v>
      </c>
    </row>
    <row r="236" spans="1:13" ht="15" x14ac:dyDescent="0.25">
      <c r="A236" s="25">
        <v>234</v>
      </c>
      <c r="B236" s="21" t="s">
        <v>387</v>
      </c>
      <c r="C236" s="2" t="s">
        <v>383</v>
      </c>
      <c r="D236" s="39" t="s">
        <v>388</v>
      </c>
      <c r="E236" s="44">
        <v>1</v>
      </c>
      <c r="F236" s="45">
        <v>10</v>
      </c>
      <c r="G236" s="45">
        <f t="shared" si="10"/>
        <v>11</v>
      </c>
      <c r="H236" s="46">
        <v>5</v>
      </c>
      <c r="I236" s="8">
        <v>46720</v>
      </c>
      <c r="J236" s="13" t="s">
        <v>418</v>
      </c>
      <c r="K236" s="8" t="s">
        <v>420</v>
      </c>
      <c r="L236" s="16"/>
      <c r="M236" s="13">
        <f t="shared" si="11"/>
        <v>0</v>
      </c>
    </row>
    <row r="237" spans="1:13" ht="15" x14ac:dyDescent="0.25">
      <c r="A237" s="25">
        <v>235</v>
      </c>
      <c r="B237" s="21" t="s">
        <v>361</v>
      </c>
      <c r="C237" s="2" t="s">
        <v>389</v>
      </c>
      <c r="D237" s="39" t="s">
        <v>390</v>
      </c>
      <c r="E237" s="44">
        <v>7</v>
      </c>
      <c r="F237" s="45">
        <v>17</v>
      </c>
      <c r="G237" s="45">
        <f t="shared" si="10"/>
        <v>24</v>
      </c>
      <c r="H237" s="46">
        <v>3</v>
      </c>
      <c r="I237" s="8">
        <v>46661</v>
      </c>
      <c r="J237" s="13" t="s">
        <v>418</v>
      </c>
      <c r="K237" s="8" t="s">
        <v>420</v>
      </c>
      <c r="L237" s="16"/>
      <c r="M237" s="13">
        <f t="shared" si="11"/>
        <v>0</v>
      </c>
    </row>
    <row r="238" spans="1:13" ht="15" x14ac:dyDescent="0.25">
      <c r="A238" s="25">
        <v>236</v>
      </c>
      <c r="B238" s="21" t="s">
        <v>393</v>
      </c>
      <c r="C238" s="2" t="s">
        <v>391</v>
      </c>
      <c r="D238" s="39" t="s">
        <v>71</v>
      </c>
      <c r="E238" s="44">
        <v>2</v>
      </c>
      <c r="F238" s="45">
        <v>19</v>
      </c>
      <c r="G238" s="45">
        <f t="shared" si="10"/>
        <v>21</v>
      </c>
      <c r="H238" s="46">
        <v>4</v>
      </c>
      <c r="I238" s="8">
        <v>46492</v>
      </c>
      <c r="J238" s="19"/>
      <c r="K238" s="8" t="s">
        <v>420</v>
      </c>
      <c r="L238" s="16"/>
      <c r="M238" s="13">
        <f t="shared" si="11"/>
        <v>0</v>
      </c>
    </row>
    <row r="239" spans="1:13" ht="15" x14ac:dyDescent="0.25">
      <c r="A239" s="25">
        <v>237</v>
      </c>
      <c r="B239" s="21" t="s">
        <v>54</v>
      </c>
      <c r="C239" s="2" t="s">
        <v>391</v>
      </c>
      <c r="D239" s="39" t="s">
        <v>216</v>
      </c>
      <c r="E239" s="44">
        <v>3</v>
      </c>
      <c r="F239" s="45">
        <v>5</v>
      </c>
      <c r="G239" s="45">
        <f t="shared" ref="G239:G256" si="12">F239+E239</f>
        <v>8</v>
      </c>
      <c r="H239" s="46">
        <v>3</v>
      </c>
      <c r="I239" s="8">
        <v>46286</v>
      </c>
      <c r="J239" s="19"/>
      <c r="K239" s="8" t="s">
        <v>420</v>
      </c>
      <c r="L239" s="16"/>
      <c r="M239" s="13">
        <f t="shared" si="11"/>
        <v>0</v>
      </c>
    </row>
    <row r="240" spans="1:13" ht="15" x14ac:dyDescent="0.25">
      <c r="A240" s="25">
        <v>238</v>
      </c>
      <c r="B240" s="21" t="s">
        <v>394</v>
      </c>
      <c r="C240" s="2" t="s">
        <v>391</v>
      </c>
      <c r="D240" s="39" t="s">
        <v>395</v>
      </c>
      <c r="E240" s="44">
        <v>4</v>
      </c>
      <c r="F240" s="45">
        <v>13</v>
      </c>
      <c r="G240" s="45">
        <f t="shared" si="12"/>
        <v>17</v>
      </c>
      <c r="H240" s="46">
        <v>3</v>
      </c>
      <c r="I240" s="8">
        <v>46165</v>
      </c>
      <c r="J240" s="19"/>
      <c r="K240" s="8" t="s">
        <v>420</v>
      </c>
      <c r="L240" s="16"/>
      <c r="M240" s="13">
        <f t="shared" si="11"/>
        <v>0</v>
      </c>
    </row>
    <row r="241" spans="1:13" ht="15" x14ac:dyDescent="0.25">
      <c r="A241" s="25">
        <v>239</v>
      </c>
      <c r="B241" s="21" t="s">
        <v>396</v>
      </c>
      <c r="C241" s="2" t="s">
        <v>391</v>
      </c>
      <c r="D241" s="39" t="s">
        <v>289</v>
      </c>
      <c r="E241" s="44">
        <v>0</v>
      </c>
      <c r="F241" s="45">
        <v>23</v>
      </c>
      <c r="G241" s="45">
        <f t="shared" si="12"/>
        <v>23</v>
      </c>
      <c r="H241" s="46">
        <v>3</v>
      </c>
      <c r="I241" s="8">
        <v>46286</v>
      </c>
      <c r="J241" s="19"/>
      <c r="K241" s="8" t="s">
        <v>420</v>
      </c>
      <c r="L241" s="16"/>
      <c r="M241" s="13">
        <f t="shared" si="11"/>
        <v>0</v>
      </c>
    </row>
    <row r="242" spans="1:13" ht="15" x14ac:dyDescent="0.25">
      <c r="A242" s="25">
        <v>240</v>
      </c>
      <c r="B242" s="21" t="s">
        <v>198</v>
      </c>
      <c r="C242" s="2" t="s">
        <v>391</v>
      </c>
      <c r="D242" s="39" t="s">
        <v>392</v>
      </c>
      <c r="E242" s="44">
        <v>0</v>
      </c>
      <c r="F242" s="45">
        <v>8</v>
      </c>
      <c r="G242" s="45">
        <f t="shared" si="12"/>
        <v>8</v>
      </c>
      <c r="H242" s="46">
        <v>2</v>
      </c>
      <c r="I242" s="8">
        <v>46496</v>
      </c>
      <c r="J242" s="19"/>
      <c r="K242" s="8" t="s">
        <v>420</v>
      </c>
      <c r="L242" s="16"/>
      <c r="M242" s="13">
        <f t="shared" si="11"/>
        <v>0</v>
      </c>
    </row>
    <row r="243" spans="1:13" ht="15" x14ac:dyDescent="0.25">
      <c r="A243" s="25">
        <v>241</v>
      </c>
      <c r="B243" s="21" t="s">
        <v>44</v>
      </c>
      <c r="C243" s="2" t="s">
        <v>391</v>
      </c>
      <c r="D243" s="39" t="s">
        <v>397</v>
      </c>
      <c r="E243" s="44">
        <v>0</v>
      </c>
      <c r="F243" s="45">
        <v>14</v>
      </c>
      <c r="G243" s="45">
        <f t="shared" si="12"/>
        <v>14</v>
      </c>
      <c r="H243" s="46">
        <v>4</v>
      </c>
      <c r="I243" s="8">
        <v>46108</v>
      </c>
      <c r="J243" s="19"/>
      <c r="K243" s="8" t="s">
        <v>420</v>
      </c>
      <c r="L243" s="16"/>
      <c r="M243" s="13">
        <f t="shared" si="11"/>
        <v>0</v>
      </c>
    </row>
    <row r="244" spans="1:13" ht="15" x14ac:dyDescent="0.25">
      <c r="A244" s="25">
        <v>242</v>
      </c>
      <c r="B244" s="21" t="s">
        <v>385</v>
      </c>
      <c r="C244" s="2" t="s">
        <v>399</v>
      </c>
      <c r="D244" s="39" t="s">
        <v>63</v>
      </c>
      <c r="E244" s="44">
        <v>6</v>
      </c>
      <c r="F244" s="45">
        <v>7</v>
      </c>
      <c r="G244" s="45">
        <f t="shared" si="12"/>
        <v>13</v>
      </c>
      <c r="H244" s="46">
        <v>2</v>
      </c>
      <c r="I244" s="8">
        <v>46285</v>
      </c>
      <c r="J244" s="19"/>
      <c r="K244" s="8" t="s">
        <v>420</v>
      </c>
      <c r="L244" s="16"/>
      <c r="M244" s="13">
        <f t="shared" si="11"/>
        <v>0</v>
      </c>
    </row>
    <row r="245" spans="1:13" ht="15" x14ac:dyDescent="0.25">
      <c r="A245" s="25">
        <v>243</v>
      </c>
      <c r="B245" s="21" t="s">
        <v>398</v>
      </c>
      <c r="C245" s="2" t="s">
        <v>399</v>
      </c>
      <c r="D245" s="39" t="s">
        <v>400</v>
      </c>
      <c r="E245" s="44">
        <v>0</v>
      </c>
      <c r="F245" s="45">
        <v>10</v>
      </c>
      <c r="G245" s="45">
        <f t="shared" si="12"/>
        <v>10</v>
      </c>
      <c r="H245" s="46">
        <v>3</v>
      </c>
      <c r="I245" s="8">
        <v>46165</v>
      </c>
      <c r="J245" s="19"/>
      <c r="K245" s="8" t="s">
        <v>420</v>
      </c>
      <c r="L245" s="16"/>
      <c r="M245" s="13">
        <f t="shared" si="11"/>
        <v>0</v>
      </c>
    </row>
    <row r="246" spans="1:13" ht="15" x14ac:dyDescent="0.25">
      <c r="A246" s="25">
        <v>244</v>
      </c>
      <c r="B246" s="21" t="s">
        <v>403</v>
      </c>
      <c r="C246" s="2" t="s">
        <v>402</v>
      </c>
      <c r="D246" s="39" t="s">
        <v>84</v>
      </c>
      <c r="E246" s="44">
        <v>1</v>
      </c>
      <c r="F246" s="45">
        <v>7</v>
      </c>
      <c r="G246" s="45">
        <f t="shared" si="12"/>
        <v>8</v>
      </c>
      <c r="H246" s="46">
        <v>5</v>
      </c>
      <c r="I246" s="8">
        <v>45922</v>
      </c>
      <c r="J246" s="19"/>
      <c r="K246" s="8" t="s">
        <v>420</v>
      </c>
      <c r="L246" s="16"/>
      <c r="M246" s="13">
        <f t="shared" si="11"/>
        <v>0</v>
      </c>
    </row>
    <row r="247" spans="1:13" ht="15" x14ac:dyDescent="0.25">
      <c r="A247" s="25">
        <v>245</v>
      </c>
      <c r="B247" s="21" t="s">
        <v>404</v>
      </c>
      <c r="C247" s="2" t="s">
        <v>402</v>
      </c>
      <c r="D247" s="39" t="s">
        <v>9</v>
      </c>
      <c r="E247" s="44">
        <v>1</v>
      </c>
      <c r="F247" s="45">
        <v>5</v>
      </c>
      <c r="G247" s="45">
        <f t="shared" si="12"/>
        <v>6</v>
      </c>
      <c r="H247" s="46">
        <v>4</v>
      </c>
      <c r="I247" s="8">
        <v>45922</v>
      </c>
      <c r="J247" s="19"/>
      <c r="K247" s="8" t="s">
        <v>420</v>
      </c>
      <c r="L247" s="16"/>
      <c r="M247" s="13">
        <f t="shared" si="11"/>
        <v>0</v>
      </c>
    </row>
    <row r="248" spans="1:13" ht="15" x14ac:dyDescent="0.25">
      <c r="A248" s="25">
        <v>246</v>
      </c>
      <c r="B248" s="21" t="s">
        <v>401</v>
      </c>
      <c r="C248" s="2" t="s">
        <v>402</v>
      </c>
      <c r="D248" s="39" t="s">
        <v>129</v>
      </c>
      <c r="E248" s="44">
        <v>2</v>
      </c>
      <c r="F248" s="45">
        <v>6</v>
      </c>
      <c r="G248" s="45">
        <f t="shared" si="12"/>
        <v>8</v>
      </c>
      <c r="H248" s="46">
        <v>4</v>
      </c>
      <c r="I248" s="8">
        <v>45922</v>
      </c>
      <c r="J248" s="19"/>
      <c r="K248" s="8" t="s">
        <v>420</v>
      </c>
      <c r="L248" s="16"/>
      <c r="M248" s="13">
        <f t="shared" si="11"/>
        <v>0</v>
      </c>
    </row>
    <row r="249" spans="1:13" ht="15" x14ac:dyDescent="0.25">
      <c r="A249" s="25">
        <v>247</v>
      </c>
      <c r="B249" s="21" t="s">
        <v>294</v>
      </c>
      <c r="C249" s="2" t="s">
        <v>295</v>
      </c>
      <c r="D249" s="39" t="s">
        <v>73</v>
      </c>
      <c r="E249" s="44">
        <v>2</v>
      </c>
      <c r="F249" s="45">
        <v>14</v>
      </c>
      <c r="G249" s="45">
        <f t="shared" si="12"/>
        <v>16</v>
      </c>
      <c r="H249" s="46">
        <v>4</v>
      </c>
      <c r="I249" s="8">
        <v>46831</v>
      </c>
      <c r="J249" s="13" t="s">
        <v>418</v>
      </c>
      <c r="K249" s="8" t="s">
        <v>420</v>
      </c>
      <c r="L249" s="16"/>
      <c r="M249" s="13">
        <f t="shared" si="11"/>
        <v>0</v>
      </c>
    </row>
    <row r="250" spans="1:13" ht="15" x14ac:dyDescent="0.25">
      <c r="A250" s="25">
        <v>248</v>
      </c>
      <c r="B250" s="21" t="s">
        <v>302</v>
      </c>
      <c r="C250" s="2" t="s">
        <v>303</v>
      </c>
      <c r="D250" s="39" t="s">
        <v>129</v>
      </c>
      <c r="E250" s="44">
        <v>1</v>
      </c>
      <c r="F250" s="45">
        <v>9</v>
      </c>
      <c r="G250" s="45">
        <f t="shared" si="12"/>
        <v>10</v>
      </c>
      <c r="H250" s="46">
        <v>6</v>
      </c>
      <c r="I250" s="8">
        <v>46831</v>
      </c>
      <c r="J250" s="13" t="s">
        <v>418</v>
      </c>
      <c r="K250" s="8" t="s">
        <v>420</v>
      </c>
      <c r="L250" s="16"/>
      <c r="M250" s="13">
        <f t="shared" si="11"/>
        <v>0</v>
      </c>
    </row>
    <row r="251" spans="1:13" ht="15" x14ac:dyDescent="0.25">
      <c r="A251" s="25">
        <v>249</v>
      </c>
      <c r="B251" s="21" t="s">
        <v>408</v>
      </c>
      <c r="C251" s="2" t="s">
        <v>303</v>
      </c>
      <c r="D251" s="39" t="s">
        <v>73</v>
      </c>
      <c r="E251" s="44">
        <v>2</v>
      </c>
      <c r="F251" s="45">
        <v>9</v>
      </c>
      <c r="G251" s="45">
        <f t="shared" si="12"/>
        <v>11</v>
      </c>
      <c r="H251" s="46">
        <v>6</v>
      </c>
      <c r="I251" s="8">
        <v>46662</v>
      </c>
      <c r="J251" s="13" t="s">
        <v>418</v>
      </c>
      <c r="K251" s="8" t="s">
        <v>420</v>
      </c>
      <c r="L251" s="16"/>
      <c r="M251" s="13">
        <f t="shared" si="11"/>
        <v>0</v>
      </c>
    </row>
    <row r="252" spans="1:13" ht="15" x14ac:dyDescent="0.25">
      <c r="A252" s="25">
        <v>250</v>
      </c>
      <c r="B252" s="21" t="s">
        <v>407</v>
      </c>
      <c r="C252" s="2" t="s">
        <v>303</v>
      </c>
      <c r="D252" s="39" t="s">
        <v>20</v>
      </c>
      <c r="E252" s="44">
        <v>2</v>
      </c>
      <c r="F252" s="45">
        <v>12</v>
      </c>
      <c r="G252" s="45">
        <f t="shared" si="12"/>
        <v>14</v>
      </c>
      <c r="H252" s="46">
        <v>6</v>
      </c>
      <c r="I252" s="8">
        <v>46662</v>
      </c>
      <c r="J252" s="13" t="s">
        <v>418</v>
      </c>
      <c r="K252" s="8" t="s">
        <v>420</v>
      </c>
      <c r="L252" s="16"/>
      <c r="M252" s="13">
        <f t="shared" si="11"/>
        <v>0</v>
      </c>
    </row>
    <row r="253" spans="1:13" ht="15" x14ac:dyDescent="0.25">
      <c r="A253" s="25">
        <v>251</v>
      </c>
      <c r="B253" s="21" t="s">
        <v>409</v>
      </c>
      <c r="C253" s="2" t="s">
        <v>303</v>
      </c>
      <c r="D253" s="39" t="s">
        <v>231</v>
      </c>
      <c r="E253" s="44">
        <v>1</v>
      </c>
      <c r="F253" s="45">
        <v>12</v>
      </c>
      <c r="G253" s="45">
        <f t="shared" si="12"/>
        <v>13</v>
      </c>
      <c r="H253" s="46">
        <v>6</v>
      </c>
      <c r="I253" s="8">
        <v>46662</v>
      </c>
      <c r="J253" s="13" t="s">
        <v>418</v>
      </c>
      <c r="K253" s="8" t="s">
        <v>420</v>
      </c>
      <c r="L253" s="16"/>
      <c r="M253" s="13">
        <f t="shared" si="11"/>
        <v>0</v>
      </c>
    </row>
    <row r="254" spans="1:13" ht="15" x14ac:dyDescent="0.25">
      <c r="A254" s="25">
        <v>252</v>
      </c>
      <c r="B254" s="21" t="s">
        <v>412</v>
      </c>
      <c r="C254" s="2" t="s">
        <v>413</v>
      </c>
      <c r="D254" s="39" t="s">
        <v>9</v>
      </c>
      <c r="E254" s="44">
        <v>2</v>
      </c>
      <c r="F254" s="45">
        <v>12</v>
      </c>
      <c r="G254" s="45">
        <f t="shared" si="12"/>
        <v>14</v>
      </c>
      <c r="H254" s="46">
        <v>5</v>
      </c>
      <c r="I254" s="8">
        <v>46689</v>
      </c>
      <c r="J254" s="13" t="s">
        <v>418</v>
      </c>
      <c r="K254" s="8" t="s">
        <v>420</v>
      </c>
      <c r="L254" s="16"/>
      <c r="M254" s="13">
        <f t="shared" si="11"/>
        <v>0</v>
      </c>
    </row>
    <row r="255" spans="1:13" ht="15" x14ac:dyDescent="0.25">
      <c r="A255" s="25">
        <v>253</v>
      </c>
      <c r="B255" s="21" t="s">
        <v>414</v>
      </c>
      <c r="C255" s="2" t="s">
        <v>415</v>
      </c>
      <c r="D255" s="39" t="s">
        <v>201</v>
      </c>
      <c r="E255" s="44">
        <v>3</v>
      </c>
      <c r="F255" s="45">
        <v>23</v>
      </c>
      <c r="G255" s="45">
        <f t="shared" si="12"/>
        <v>26</v>
      </c>
      <c r="H255" s="46">
        <v>5</v>
      </c>
      <c r="I255" s="8">
        <v>45957</v>
      </c>
      <c r="J255" s="19"/>
      <c r="K255" s="8" t="s">
        <v>420</v>
      </c>
      <c r="L255" s="16"/>
      <c r="M255" s="13">
        <f t="shared" si="11"/>
        <v>0</v>
      </c>
    </row>
    <row r="256" spans="1:13" ht="15.75" thickBot="1" x14ac:dyDescent="0.3">
      <c r="A256" s="66">
        <v>254</v>
      </c>
      <c r="B256" s="24" t="s">
        <v>416</v>
      </c>
      <c r="C256" s="7" t="s">
        <v>417</v>
      </c>
      <c r="D256" s="40" t="s">
        <v>97</v>
      </c>
      <c r="E256" s="56">
        <v>1</v>
      </c>
      <c r="F256" s="57">
        <v>11</v>
      </c>
      <c r="G256" s="57">
        <f t="shared" si="12"/>
        <v>12</v>
      </c>
      <c r="H256" s="58">
        <v>5</v>
      </c>
      <c r="I256" s="59">
        <v>45955</v>
      </c>
      <c r="J256" s="19"/>
      <c r="K256" s="9" t="s">
        <v>420</v>
      </c>
      <c r="L256" s="17"/>
      <c r="M256" s="14">
        <f t="shared" si="11"/>
        <v>0</v>
      </c>
    </row>
    <row r="257" spans="1:13" ht="15" x14ac:dyDescent="0.25">
      <c r="A257" s="27" t="s">
        <v>421</v>
      </c>
      <c r="B257" s="28"/>
      <c r="C257" s="28"/>
      <c r="D257" s="28"/>
      <c r="E257" s="60"/>
      <c r="F257" s="60"/>
      <c r="G257" s="60"/>
      <c r="H257" s="60"/>
      <c r="I257" s="29"/>
      <c r="J257" s="30">
        <f>J3+J4+J5+J6+J8+J12+J13+J14+J15+J16+J17+J18+J19+J20+J21+J22+J23+J25+J26+J27+J28+J31+J32+J33+J34+J35+J36+J37+J38+J39+J40+J41+J44+J45+J46+J48+J49+J50+J51+J52+J53+J54+J56+J59+J62+J63+J64+J65+J66+J67+J68+J70+J73+J74+J78+J79+J87+J93+J95+J97+J98+J99+J100+J101+J102+J104+J105+J106+J107+J108+J109+J110+J111+J112+J113+J114+J115+J116+J117+J118+J119+J120+J123+J124+J127+J128+J129+J132+J138+J139+J140+J142+J143+J147+J148+J149+J151+J152+J156+J157+J161+J162+J163+J165+J167+J169+J175+J177+J178+J180+J182+J187+J190+J191+J192+J193+J194+J196+J197+J198+J199+J200+J202+J211+J214+J215+J217+J219+J220+J221+J222+J223+J224+J225+J226+J227+J228+J230+J235+J238+J239+J240+J241+J242+J243+J244+J245+J246+J247+J248+J255+J256</f>
        <v>0</v>
      </c>
      <c r="K257" s="29"/>
      <c r="L257" s="31"/>
      <c r="M257" s="32">
        <f>SUM(M3:M256)</f>
        <v>0</v>
      </c>
    </row>
    <row r="258" spans="1:13" ht="15.75" thickBot="1" x14ac:dyDescent="0.3">
      <c r="A258" s="33" t="s">
        <v>422</v>
      </c>
      <c r="B258" s="34"/>
      <c r="C258" s="34"/>
      <c r="D258" s="34"/>
      <c r="E258" s="34"/>
      <c r="F258" s="34"/>
      <c r="G258" s="34"/>
      <c r="H258" s="34"/>
      <c r="I258" s="35"/>
      <c r="J258" s="36">
        <f>J257*1.21</f>
        <v>0</v>
      </c>
      <c r="K258" s="35"/>
      <c r="L258" s="35"/>
      <c r="M258" s="37">
        <f>M257*1.21</f>
        <v>0</v>
      </c>
    </row>
    <row r="259" spans="1:13" ht="15" x14ac:dyDescent="0.25">
      <c r="A259" s="63" t="s">
        <v>423</v>
      </c>
    </row>
  </sheetData>
  <autoFilter ref="A2:O259"/>
  <sortState ref="A42:M257">
    <sortCondition ref="C42:C257"/>
    <sortCondition ref="D42:D257"/>
  </sortState>
  <pageMargins left="0.70866141732283472" right="0.70866141732283472" top="0.78740157480314965" bottom="0.78740157480314965" header="0.31496062992125984" footer="0.31496062992125984"/>
  <pageSetup paperSize="9" scale="55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Olga Křížová</dc:creator>
  <cp:lastModifiedBy>Zdeňka Chlápková</cp:lastModifiedBy>
  <cp:lastPrinted>2025-04-29T12:39:25Z</cp:lastPrinted>
  <dcterms:created xsi:type="dcterms:W3CDTF">2025-04-28T07:34:59Z</dcterms:created>
  <dcterms:modified xsi:type="dcterms:W3CDTF">2025-04-30T11:30:04Z</dcterms:modified>
</cp:coreProperties>
</file>