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_ZAK_uverejnovani\2025\001_RAMCOVE SMLOUVY, REVIZE, SERVISNI SMLOUVY\RD09 - Malířské práce\02_VÝZVA\"/>
    </mc:Choice>
  </mc:AlternateContent>
  <workbookProtection workbookPassword="8879" lockStructure="1"/>
  <bookViews>
    <workbookView xWindow="120" yWindow="105" windowWidth="24915" windowHeight="1209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List1!$A$1:$N$53</definedName>
  </definedNames>
  <calcPr calcId="162913"/>
</workbook>
</file>

<file path=xl/calcChain.xml><?xml version="1.0" encoding="utf-8"?>
<calcChain xmlns="http://schemas.openxmlformats.org/spreadsheetml/2006/main">
  <c r="N42" i="1" l="1"/>
  <c r="H42" i="1"/>
  <c r="N41" i="1"/>
  <c r="H41" i="1"/>
  <c r="N37" i="1"/>
  <c r="H37" i="1"/>
  <c r="N39" i="1"/>
  <c r="H39" i="1"/>
  <c r="N38" i="1"/>
  <c r="H38" i="1"/>
  <c r="I42" i="1" l="1"/>
  <c r="J42" i="1" s="1"/>
  <c r="I41" i="1"/>
  <c r="J41" i="1" s="1"/>
  <c r="I37" i="1"/>
  <c r="J37" i="1" s="1"/>
  <c r="I39" i="1"/>
  <c r="J39" i="1" s="1"/>
  <c r="I38" i="1"/>
  <c r="J38" i="1" s="1"/>
  <c r="H36" i="1"/>
  <c r="I36" i="1" s="1"/>
  <c r="J36" i="1" s="1"/>
  <c r="N36" i="1"/>
  <c r="H34" i="1"/>
  <c r="I34" i="1" s="1"/>
  <c r="N34" i="1"/>
  <c r="H21" i="1"/>
  <c r="N21" i="1"/>
  <c r="H22" i="1"/>
  <c r="I22" i="1" s="1"/>
  <c r="N22" i="1"/>
  <c r="I21" i="1" l="1"/>
  <c r="J34" i="1"/>
  <c r="J21" i="1"/>
  <c r="J22" i="1"/>
  <c r="N27" i="1"/>
  <c r="N28" i="1"/>
  <c r="N29" i="1"/>
  <c r="H27" i="1"/>
  <c r="I27" i="1" s="1"/>
  <c r="H28" i="1"/>
  <c r="I28" i="1" s="1"/>
  <c r="H29" i="1"/>
  <c r="I29" i="1" s="1"/>
  <c r="J29" i="1" l="1"/>
  <c r="J28" i="1"/>
  <c r="J27" i="1"/>
  <c r="H40" i="1"/>
  <c r="I40" i="1" s="1"/>
  <c r="N40" i="1"/>
  <c r="J40" i="1" l="1"/>
  <c r="N35" i="1" l="1"/>
  <c r="H35" i="1"/>
  <c r="I35" i="1" s="1"/>
  <c r="N33" i="1"/>
  <c r="H33" i="1"/>
  <c r="I33" i="1" s="1"/>
  <c r="N43" i="1"/>
  <c r="N32" i="1"/>
  <c r="N31" i="1"/>
  <c r="N30" i="1"/>
  <c r="N26" i="1"/>
  <c r="N25" i="1"/>
  <c r="N24" i="1"/>
  <c r="N23" i="1"/>
  <c r="H43" i="1"/>
  <c r="I43" i="1" s="1"/>
  <c r="H25" i="1"/>
  <c r="I25" i="1" s="1"/>
  <c r="H26" i="1"/>
  <c r="I26" i="1" s="1"/>
  <c r="H30" i="1"/>
  <c r="I30" i="1" s="1"/>
  <c r="H31" i="1"/>
  <c r="I31" i="1" s="1"/>
  <c r="H32" i="1"/>
  <c r="I32" i="1" s="1"/>
  <c r="H24" i="1"/>
  <c r="I24" i="1" s="1"/>
  <c r="H23" i="1"/>
  <c r="L45" i="1" l="1"/>
  <c r="I23" i="1"/>
  <c r="I45" i="1" s="1"/>
  <c r="F45" i="1"/>
  <c r="J31" i="1"/>
  <c r="J30" i="1"/>
  <c r="J35" i="1"/>
  <c r="J32" i="1"/>
  <c r="J26" i="1"/>
  <c r="J25" i="1"/>
  <c r="J24" i="1"/>
  <c r="J23" i="1"/>
  <c r="J43" i="1"/>
  <c r="J33" i="1"/>
  <c r="J45" i="1" l="1"/>
</calcChain>
</file>

<file path=xl/sharedStrings.xml><?xml version="1.0" encoding="utf-8"?>
<sst xmlns="http://schemas.openxmlformats.org/spreadsheetml/2006/main" count="78" uniqueCount="55">
  <si>
    <t>KRYCÍ LIST NABÍDKY</t>
  </si>
  <si>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</si>
  <si>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</si>
  <si>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</si>
  <si>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</si>
  <si>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</si>
  <si>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</si>
  <si>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</si>
  <si>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</si>
  <si>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</si>
  <si>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ID datové schránky:</t>
  </si>
  <si>
    <t>otisk razítka a podpis</t>
  </si>
  <si>
    <t>pro zakázku s názvem</t>
  </si>
  <si>
    <t>Základní údaje o uchazeči:</t>
  </si>
  <si>
    <t>Nabídková cena (Kč)</t>
  </si>
  <si>
    <t>Předmět plnění</t>
  </si>
  <si>
    <t>Plátce DPH</t>
  </si>
  <si>
    <t>Neplátce DPH</t>
  </si>
  <si>
    <t>Cena vč. DPH</t>
  </si>
  <si>
    <t>Celková cena:</t>
  </si>
  <si>
    <t>IČO:</t>
  </si>
  <si>
    <t>DIČ</t>
  </si>
  <si>
    <t xml:space="preserve">Níže uvedeným podpisem stvrzuji, že podávám tuto nabídku v souladu se zadávací dokumentací. Prohlašuji, že jsme si před podáním nabídky vyžádali a vyjasnili všechny potřebné údaje, které jednoznačně vymezují plnění této veřejné zakázky, v okamžiku podání této nabídky tedy máme vyjasněná veškerá sporná ustanovení a případné technické nejasnosti. Tímto současně prohlašuji, že přijímám podmínky zadavatele stanovené v zadávací dokumentaci a obchodních podmínkách, které jsou součástí této zadávací dokumentace, a tyto jsou jasné a srozumitelné.
Celková nabídková cena zahrnuje všechny náklady spojené s kompletní a úspěšnou realizací veřejné zakázky.
</t>
  </si>
  <si>
    <t>doprava na místo realizace</t>
  </si>
  <si>
    <t xml:space="preserve">V……………………………………………dne………………………..                                                                                                  </t>
  </si>
  <si>
    <t>Jednotková cena bez DPH</t>
  </si>
  <si>
    <t>Rámcová dohoda – malířské práce</t>
  </si>
  <si>
    <t>Výše DPH (12%)</t>
  </si>
  <si>
    <t>škrábání malby</t>
  </si>
  <si>
    <t>Cena bez DPH celkem</t>
  </si>
  <si>
    <t>M.j.</t>
  </si>
  <si>
    <t>odstranění tapet</t>
  </si>
  <si>
    <t>tmelení a drobné opravy omítek (do 1% plochy)</t>
  </si>
  <si>
    <t>tmelení a drobné opravy omítek (do 5% plochy)</t>
  </si>
  <si>
    <t>syntetický nátěr zábradlí a kovových konstrukcí jednoduché</t>
  </si>
  <si>
    <t>syntetický nátěr zábradlí a kovových konstrukcí zdobné</t>
  </si>
  <si>
    <t>interiérová malba stěn - silikátová</t>
  </si>
  <si>
    <t>interiérová malba stěn - omyvatelná</t>
  </si>
  <si>
    <t>interiérová malba stěn - standard</t>
  </si>
  <si>
    <t>epoxidový nátěr (sokl schodišť apod.)</t>
  </si>
  <si>
    <t>polyuretanový nátěr (sokl schodišť apod.)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</si>
  <si>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</si>
  <si>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</si>
  <si>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Předpoklá-daný počet m2</t>
  </si>
  <si>
    <t>penetrace podkladu</t>
  </si>
  <si>
    <t>izolační nátěr po zatečení</t>
  </si>
  <si>
    <t>natírání fasád</t>
  </si>
  <si>
    <t>drobné stavební práce (opravy štuků, fasád…)</t>
  </si>
  <si>
    <t>příprava před malbou (např. zakryctí podlah…)</t>
  </si>
  <si>
    <t>příplatek za barvu (barevný odstín)</t>
  </si>
  <si>
    <t>lakování dřeva (3 vrstvy)</t>
  </si>
  <si>
    <t>nátěr dřeva lazurou (2 vrstvy)</t>
  </si>
  <si>
    <t>antigraffiti nátěr</t>
  </si>
  <si>
    <t>odstranění plísně (mokrou cestou), vč. ošetření fungicidním prostředkem</t>
  </si>
  <si>
    <t>mytí (např. fasád) tlakovou vodou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</si>
</sst>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64" fontId="2" fillId="2" borderId="1" xfId="0" applyNumberFormat="1" applyFont="1" applyFill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0" fillId="3" borderId="0" xfId="0" applyFill="1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164" fontId="0" fillId="3" borderId="0" xfId="0" applyNumberFormat="1" applyFill="1" applyBorder="1" applyProtection="1"/>
    <xf numFmtId="164" fontId="0" fillId="0" borderId="2" xfId="0" applyNumberFormat="1" applyFill="1" applyBorder="1"/>
    <xf numFmtId="0" fontId="0" fillId="3" borderId="0" xfId="0" applyFill="1" applyBorder="1"/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Protection="1"/>
    <xf numFmtId="164" fontId="0" fillId="4" borderId="5" xfId="0" applyNumberFormat="1" applyFill="1" applyBorder="1" applyProtection="1">
      <protection locked="0"/>
    </xf>
    <xf numFmtId="164" fontId="0" fillId="0" borderId="6" xfId="0" applyNumberFormat="1" applyFill="1" applyBorder="1"/>
    <xf numFmtId="164" fontId="0" fillId="0" borderId="10" xfId="0" applyNumberFormat="1" applyFill="1" applyBorder="1"/>
    <xf numFmtId="164" fontId="0" fillId="0" borderId="11" xfId="0" applyNumberFormat="1" applyFill="1" applyBorder="1"/>
    <xf numFmtId="164" fontId="0" fillId="2" borderId="12" xfId="0" applyNumberFormat="1" applyFill="1" applyBorder="1"/>
    <xf numFmtId="164" fontId="0" fillId="3" borderId="9" xfId="0" applyNumberFormat="1" applyFill="1" applyBorder="1" applyProtection="1"/>
    <xf numFmtId="0" fontId="0" fillId="0" borderId="38" xfId="0" applyBorder="1" applyAlignment="1">
      <alignment horizontal="center" vertical="center" wrapText="1"/>
    </xf>
    <xf numFmtId="3" fontId="0" fillId="0" borderId="2" xfId="0" applyNumberFormat="1" applyFill="1" applyBorder="1"/>
    <xf numFmtId="3" fontId="0" fillId="0" borderId="10" xfId="0" applyNumberFormat="1" applyFill="1" applyBorder="1"/>
    <xf numFmtId="164" fontId="0" fillId="4" borderId="39" xfId="0" applyNumberFormat="1" applyFill="1" applyBorder="1" applyProtection="1">
      <protection locked="0"/>
    </xf>
    <xf numFmtId="3" fontId="0" fillId="0" borderId="40" xfId="0" applyNumberFormat="1" applyFill="1" applyBorder="1"/>
    <xf numFmtId="164" fontId="0" fillId="0" borderId="40" xfId="0" applyNumberFormat="1" applyFill="1" applyBorder="1"/>
    <xf numFmtId="164" fontId="0" fillId="0" borderId="41" xfId="0" applyNumberFormat="1" applyFill="1" applyBorder="1"/>
    <xf numFmtId="0" fontId="0" fillId="0" borderId="16" xfId="0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0" fillId="0" borderId="43" xfId="0" applyBorder="1"/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3" borderId="13" xfId="0" applyFill="1" applyBorder="1" applyAlignment="1" applyProtection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0" fillId="4" borderId="30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0" borderId="30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4" borderId="33" xfId="0" applyFill="1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justify" vertical="justify" wrapText="1"/>
    </xf>
    <xf numFmtId="0" fontId="5" fillId="0" borderId="13" xfId="0" applyFont="1" applyBorder="1" applyAlignment="1">
      <alignment horizontal="justify" vertical="justify" wrapText="1"/>
    </xf>
    <xf numFmtId="0" fontId="5" fillId="0" borderId="14" xfId="0" applyFont="1" applyBorder="1" applyAlignment="1">
      <alignment horizontal="justify" vertical="justify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2"/>
  <sheetViews>
    <sheetView tabSelected="1" zoomScaleNormal="100" workbookViewId="0">
      <selection activeCell="D6" sqref="D6:N6"/>
    </sheetView>
  </sheetViews>
  <sheetFormatPr defaultRowHeight="15" x14ac:dyDescent="0.25"/>
  <cols>
    <col min="1" max="1" width="2.28515625" style="4" customWidth="1"/>
    <col min="3" max="3" width="14.5703125" customWidth="1"/>
    <col min="4" max="4" width="5.28515625" customWidth="1"/>
    <col min="5" max="5" width="0.85546875" customWidth="1"/>
    <col min="6" max="6" width="15.140625" customWidth="1"/>
    <col min="7" max="7" width="10.7109375" bestFit="1" customWidth="1"/>
    <col min="8" max="8" width="16" bestFit="1" customWidth="1"/>
    <col min="9" max="9" width="15" bestFit="1" customWidth="1"/>
    <col min="10" max="10" width="19.85546875" customWidth="1"/>
    <col min="11" max="11" width="0.5703125" customWidth="1"/>
    <col min="12" max="12" width="15.140625" customWidth="1"/>
    <col min="13" max="13" width="10.7109375" bestFit="1" customWidth="1"/>
    <col min="14" max="14" width="16" bestFit="1" customWidth="1"/>
    <col min="15" max="41" width="9.140625" style="4" customWidth="1"/>
  </cols>
  <sheetData>
    <row r="1" spans="2:14" s="4" customFormat="1" x14ac:dyDescent="0.25"/>
    <row r="2" spans="2:14" s="4" customFormat="1" ht="24.75" customHeight="1" x14ac:dyDescent="0.3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s="4" customFormat="1" ht="18.75" customHeight="1" x14ac:dyDescent="0.25">
      <c r="B3" s="54" t="s">
        <v>12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s="4" customFormat="1" ht="48.75" customHeight="1" x14ac:dyDescent="0.25">
      <c r="B4" s="55" t="s">
        <v>26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2:14" s="4" customFormat="1" ht="18" customHeight="1" thickBot="1" x14ac:dyDescent="0.3">
      <c r="B5" s="5" t="s">
        <v>13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ht="18.95" customHeight="1" x14ac:dyDescent="0.25">
      <c r="B6" s="57" t="s">
        <v>7</v>
      </c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1"/>
    </row>
    <row r="7" spans="2:14" ht="18.95" customHeight="1" x14ac:dyDescent="0.25">
      <c r="B7" s="51" t="s">
        <v>8</v>
      </c>
      <c r="C7" s="52"/>
      <c r="D7" s="48"/>
      <c r="E7" s="49"/>
      <c r="F7" s="49"/>
      <c r="G7" s="49"/>
      <c r="H7" s="49"/>
      <c r="I7" s="49"/>
      <c r="J7" s="49"/>
      <c r="K7" s="49"/>
      <c r="L7" s="49"/>
      <c r="M7" s="49"/>
      <c r="N7" s="50"/>
    </row>
    <row r="8" spans="2:14" ht="18.95" customHeight="1" x14ac:dyDescent="0.25">
      <c r="B8" s="51" t="s">
        <v>20</v>
      </c>
      <c r="C8" s="52"/>
      <c r="D8" s="48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2:14" ht="18.95" customHeight="1" x14ac:dyDescent="0.25">
      <c r="B9" s="62" t="s">
        <v>21</v>
      </c>
      <c r="C9" s="63"/>
      <c r="D9" s="48"/>
      <c r="E9" s="49"/>
      <c r="F9" s="49"/>
      <c r="G9" s="49"/>
      <c r="H9" s="49"/>
      <c r="I9" s="49"/>
      <c r="J9" s="49"/>
      <c r="K9" s="49"/>
      <c r="L9" s="49"/>
      <c r="M9" s="49"/>
      <c r="N9" s="50"/>
    </row>
    <row r="10" spans="2:14" ht="18.95" customHeight="1" x14ac:dyDescent="0.25">
      <c r="B10" s="51" t="s">
        <v>1</v>
      </c>
      <c r="C10" s="52"/>
      <c r="D10" s="48"/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2:14" ht="18.95" customHeight="1" x14ac:dyDescent="0.25">
      <c r="B11" s="51" t="s">
        <v>2</v>
      </c>
      <c r="C11" s="52"/>
      <c r="D11" s="48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2:14" ht="18.95" customHeight="1" x14ac:dyDescent="0.25">
      <c r="B12" s="51" t="s">
        <v>6</v>
      </c>
      <c r="C12" s="52"/>
      <c r="D12" s="48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2:14" ht="18.95" customHeight="1" x14ac:dyDescent="0.25">
      <c r="B13" s="51" t="s">
        <v>3</v>
      </c>
      <c r="C13" s="52"/>
      <c r="D13" s="48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2:14" ht="18.95" customHeight="1" x14ac:dyDescent="0.25">
      <c r="B14" s="51" t="s">
        <v>4</v>
      </c>
      <c r="C14" s="52"/>
      <c r="D14" s="48"/>
      <c r="E14" s="49"/>
      <c r="F14" s="49"/>
      <c r="G14" s="49"/>
      <c r="H14" s="49"/>
      <c r="I14" s="49"/>
      <c r="J14" s="49"/>
      <c r="K14" s="49"/>
      <c r="L14" s="49"/>
      <c r="M14" s="49"/>
      <c r="N14" s="50"/>
    </row>
    <row r="15" spans="2:14" ht="18.95" customHeight="1" x14ac:dyDescent="0.25">
      <c r="B15" s="51" t="s">
        <v>5</v>
      </c>
      <c r="C15" s="52"/>
      <c r="D15" s="48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2:14" ht="18.95" customHeight="1" x14ac:dyDescent="0.25">
      <c r="B16" s="51" t="s">
        <v>9</v>
      </c>
      <c r="C16" s="52"/>
      <c r="D16" s="48"/>
      <c r="E16" s="49"/>
      <c r="F16" s="49"/>
      <c r="G16" s="49"/>
      <c r="H16" s="49"/>
      <c r="I16" s="49"/>
      <c r="J16" s="49"/>
      <c r="K16" s="49"/>
      <c r="L16" s="49"/>
      <c r="M16" s="49"/>
      <c r="N16" s="50"/>
    </row>
    <row r="17" spans="2:14" ht="18.95" customHeight="1" thickBot="1" x14ac:dyDescent="0.3">
      <c r="B17" s="64" t="s">
        <v>10</v>
      </c>
      <c r="C17" s="65"/>
      <c r="D17" s="71"/>
      <c r="E17" s="72"/>
      <c r="F17" s="72"/>
      <c r="G17" s="72"/>
      <c r="H17" s="72"/>
      <c r="I17" s="72"/>
      <c r="J17" s="72"/>
      <c r="K17" s="72"/>
      <c r="L17" s="72"/>
      <c r="M17" s="72"/>
      <c r="N17" s="73"/>
    </row>
    <row r="18" spans="2:14" ht="22.5" customHeight="1" thickBot="1" x14ac:dyDescent="0.3">
      <c r="B18" s="69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2:14" ht="16.5" customHeight="1" thickBot="1" x14ac:dyDescent="0.3">
      <c r="B19" s="32" t="s">
        <v>15</v>
      </c>
      <c r="C19" s="33"/>
      <c r="D19" s="36" t="s">
        <v>30</v>
      </c>
      <c r="E19" s="2"/>
      <c r="F19" s="66" t="s">
        <v>16</v>
      </c>
      <c r="G19" s="67"/>
      <c r="H19" s="67"/>
      <c r="I19" s="67"/>
      <c r="J19" s="68"/>
      <c r="K19" s="70"/>
      <c r="L19" s="74" t="s">
        <v>17</v>
      </c>
      <c r="M19" s="75"/>
      <c r="N19" s="76"/>
    </row>
    <row r="20" spans="2:14" ht="49.5" customHeight="1" thickBot="1" x14ac:dyDescent="0.3">
      <c r="B20" s="34"/>
      <c r="C20" s="35"/>
      <c r="D20" s="37"/>
      <c r="E20" s="2"/>
      <c r="F20" s="25" t="s">
        <v>25</v>
      </c>
      <c r="G20" s="26" t="s">
        <v>43</v>
      </c>
      <c r="H20" s="27" t="s">
        <v>29</v>
      </c>
      <c r="I20" s="28" t="s">
        <v>27</v>
      </c>
      <c r="J20" s="18" t="s">
        <v>18</v>
      </c>
      <c r="K20" s="70"/>
      <c r="L20" s="25" t="s">
        <v>25</v>
      </c>
      <c r="M20" s="26" t="s">
        <v>43</v>
      </c>
      <c r="N20" s="18" t="s">
        <v>29</v>
      </c>
    </row>
    <row r="21" spans="2:14" ht="49.5" customHeight="1" thickBot="1" x14ac:dyDescent="0.3">
      <c r="B21" s="38" t="s">
        <v>48</v>
      </c>
      <c r="C21" s="39"/>
      <c r="D21" s="18" t="s">
        <v>41</v>
      </c>
      <c r="E21" s="2"/>
      <c r="F21" s="21"/>
      <c r="G21" s="22">
        <v>1000</v>
      </c>
      <c r="H21" s="23">
        <f t="shared" ref="H21:H22" si="0">F21*G21</f>
        <v>0</v>
      </c>
      <c r="I21" s="23">
        <f t="shared" ref="I21:I22" si="1">H21*0.12</f>
        <v>0</v>
      </c>
      <c r="J21" s="24">
        <f t="shared" ref="J21:J22" si="2">H21+I21</f>
        <v>0</v>
      </c>
      <c r="L21" s="21"/>
      <c r="M21" s="22">
        <v>1000</v>
      </c>
      <c r="N21" s="24">
        <f t="shared" ref="N21:N22" si="3">L21*M21</f>
        <v>0</v>
      </c>
    </row>
    <row r="22" spans="2:14" ht="49.5" customHeight="1" thickBot="1" x14ac:dyDescent="0.3">
      <c r="B22" s="30" t="s">
        <v>44</v>
      </c>
      <c r="C22" s="31"/>
      <c r="D22" s="18" t="s">
        <v>41</v>
      </c>
      <c r="E22" s="2"/>
      <c r="F22" s="21"/>
      <c r="G22" s="22">
        <v>40000</v>
      </c>
      <c r="H22" s="23">
        <f t="shared" si="0"/>
        <v>0</v>
      </c>
      <c r="I22" s="23">
        <f t="shared" si="1"/>
        <v>0</v>
      </c>
      <c r="J22" s="24">
        <f t="shared" si="2"/>
        <v>0</v>
      </c>
      <c r="L22" s="21"/>
      <c r="M22" s="22">
        <v>40000</v>
      </c>
      <c r="N22" s="24">
        <f t="shared" si="3"/>
        <v>0</v>
      </c>
    </row>
    <row r="23" spans="2:14" ht="42" customHeight="1" thickBot="1" x14ac:dyDescent="0.3">
      <c r="B23" s="30" t="s">
        <v>28</v>
      </c>
      <c r="C23" s="31"/>
      <c r="D23" s="18" t="s">
        <v>41</v>
      </c>
      <c r="E23" s="2"/>
      <c r="F23" s="21"/>
      <c r="G23" s="22">
        <v>500</v>
      </c>
      <c r="H23" s="23">
        <f t="shared" ref="H23:H43" si="4">F23*G23</f>
        <v>0</v>
      </c>
      <c r="I23" s="23">
        <f>H23*0.12</f>
        <v>0</v>
      </c>
      <c r="J23" s="24">
        <f>H23+I23</f>
        <v>0</v>
      </c>
      <c r="L23" s="21"/>
      <c r="M23" s="22">
        <v>500</v>
      </c>
      <c r="N23" s="24">
        <f>L23*M23</f>
        <v>0</v>
      </c>
    </row>
    <row r="24" spans="2:14" ht="42" customHeight="1" thickBot="1" x14ac:dyDescent="0.3">
      <c r="B24" s="30" t="s">
        <v>31</v>
      </c>
      <c r="C24" s="31"/>
      <c r="D24" s="18" t="s">
        <v>41</v>
      </c>
      <c r="E24" s="2"/>
      <c r="F24" s="12"/>
      <c r="G24" s="19">
        <v>200</v>
      </c>
      <c r="H24" s="8">
        <f t="shared" si="4"/>
        <v>0</v>
      </c>
      <c r="I24" s="8">
        <f t="shared" ref="I24:I43" si="5">H24*0.12</f>
        <v>0</v>
      </c>
      <c r="J24" s="13">
        <f t="shared" ref="J24:J32" si="6">H24+I24</f>
        <v>0</v>
      </c>
      <c r="L24" s="12"/>
      <c r="M24" s="19">
        <v>200</v>
      </c>
      <c r="N24" s="13">
        <f>L24*M24</f>
        <v>0</v>
      </c>
    </row>
    <row r="25" spans="2:14" ht="42" customHeight="1" thickBot="1" x14ac:dyDescent="0.3">
      <c r="B25" s="38" t="s">
        <v>32</v>
      </c>
      <c r="C25" s="39"/>
      <c r="D25" s="18" t="s">
        <v>41</v>
      </c>
      <c r="E25" s="2"/>
      <c r="F25" s="12"/>
      <c r="G25" s="19">
        <v>5000</v>
      </c>
      <c r="H25" s="8">
        <f t="shared" si="4"/>
        <v>0</v>
      </c>
      <c r="I25" s="8">
        <f t="shared" si="5"/>
        <v>0</v>
      </c>
      <c r="J25" s="13">
        <f t="shared" si="6"/>
        <v>0</v>
      </c>
      <c r="L25" s="12"/>
      <c r="M25" s="19">
        <v>5000</v>
      </c>
      <c r="N25" s="13">
        <f t="shared" ref="N25:N43" si="7">L25*M25</f>
        <v>0</v>
      </c>
    </row>
    <row r="26" spans="2:14" ht="42" customHeight="1" thickBot="1" x14ac:dyDescent="0.3">
      <c r="B26" s="38" t="s">
        <v>33</v>
      </c>
      <c r="C26" s="39"/>
      <c r="D26" s="18" t="s">
        <v>42</v>
      </c>
      <c r="E26" s="2"/>
      <c r="F26" s="12"/>
      <c r="G26" s="19">
        <v>1000</v>
      </c>
      <c r="H26" s="8">
        <f t="shared" si="4"/>
        <v>0</v>
      </c>
      <c r="I26" s="8">
        <f t="shared" si="5"/>
        <v>0</v>
      </c>
      <c r="J26" s="13">
        <f t="shared" si="6"/>
        <v>0</v>
      </c>
      <c r="L26" s="12"/>
      <c r="M26" s="19">
        <v>1000</v>
      </c>
      <c r="N26" s="13">
        <f t="shared" si="7"/>
        <v>0</v>
      </c>
    </row>
    <row r="27" spans="2:14" ht="42" customHeight="1" thickBot="1" x14ac:dyDescent="0.3">
      <c r="B27" s="38" t="s">
        <v>34</v>
      </c>
      <c r="C27" s="39"/>
      <c r="D27" s="18" t="s">
        <v>42</v>
      </c>
      <c r="E27" s="2"/>
      <c r="F27" s="12"/>
      <c r="G27" s="19">
        <v>1000</v>
      </c>
      <c r="H27" s="8">
        <f t="shared" si="4"/>
        <v>0</v>
      </c>
      <c r="I27" s="8">
        <f t="shared" si="5"/>
        <v>0</v>
      </c>
      <c r="J27" s="13">
        <f t="shared" si="6"/>
        <v>0</v>
      </c>
      <c r="L27" s="12"/>
      <c r="M27" s="19">
        <v>1000</v>
      </c>
      <c r="N27" s="13">
        <f t="shared" si="7"/>
        <v>0</v>
      </c>
    </row>
    <row r="28" spans="2:14" ht="42" customHeight="1" thickBot="1" x14ac:dyDescent="0.3">
      <c r="B28" s="38" t="s">
        <v>35</v>
      </c>
      <c r="C28" s="39"/>
      <c r="D28" s="18" t="s">
        <v>42</v>
      </c>
      <c r="E28" s="2"/>
      <c r="F28" s="12"/>
      <c r="G28" s="19">
        <v>1500</v>
      </c>
      <c r="H28" s="8">
        <f t="shared" si="4"/>
        <v>0</v>
      </c>
      <c r="I28" s="8">
        <f t="shared" si="5"/>
        <v>0</v>
      </c>
      <c r="J28" s="13">
        <f t="shared" si="6"/>
        <v>0</v>
      </c>
      <c r="L28" s="12"/>
      <c r="M28" s="19">
        <v>1500</v>
      </c>
      <c r="N28" s="13">
        <f t="shared" si="7"/>
        <v>0</v>
      </c>
    </row>
    <row r="29" spans="2:14" ht="42" customHeight="1" thickBot="1" x14ac:dyDescent="0.3">
      <c r="B29" s="38" t="s">
        <v>36</v>
      </c>
      <c r="C29" s="39"/>
      <c r="D29" s="18" t="s">
        <v>42</v>
      </c>
      <c r="E29" s="2"/>
      <c r="F29" s="12"/>
      <c r="G29" s="19">
        <v>500</v>
      </c>
      <c r="H29" s="8">
        <f t="shared" si="4"/>
        <v>0</v>
      </c>
      <c r="I29" s="8">
        <f t="shared" si="5"/>
        <v>0</v>
      </c>
      <c r="J29" s="13">
        <f t="shared" si="6"/>
        <v>0</v>
      </c>
      <c r="L29" s="12"/>
      <c r="M29" s="19">
        <v>500</v>
      </c>
      <c r="N29" s="13">
        <f t="shared" si="7"/>
        <v>0</v>
      </c>
    </row>
    <row r="30" spans="2:14" ht="42" customHeight="1" thickBot="1" x14ac:dyDescent="0.3">
      <c r="B30" s="38" t="s">
        <v>37</v>
      </c>
      <c r="C30" s="39"/>
      <c r="D30" s="18" t="s">
        <v>42</v>
      </c>
      <c r="E30" s="2"/>
      <c r="F30" s="12"/>
      <c r="G30" s="19">
        <v>1000</v>
      </c>
      <c r="H30" s="8">
        <f t="shared" si="4"/>
        <v>0</v>
      </c>
      <c r="I30" s="8">
        <f t="shared" si="5"/>
        <v>0</v>
      </c>
      <c r="J30" s="13">
        <f t="shared" si="6"/>
        <v>0</v>
      </c>
      <c r="L30" s="12"/>
      <c r="M30" s="19">
        <v>1000</v>
      </c>
      <c r="N30" s="13">
        <f t="shared" si="7"/>
        <v>0</v>
      </c>
    </row>
    <row r="31" spans="2:14" ht="42" customHeight="1" thickBot="1" x14ac:dyDescent="0.3">
      <c r="B31" s="38" t="s">
        <v>38</v>
      </c>
      <c r="C31" s="39"/>
      <c r="D31" s="18" t="s">
        <v>42</v>
      </c>
      <c r="E31" s="2"/>
      <c r="F31" s="12"/>
      <c r="G31" s="19">
        <v>40000</v>
      </c>
      <c r="H31" s="8">
        <f t="shared" si="4"/>
        <v>0</v>
      </c>
      <c r="I31" s="8">
        <f t="shared" si="5"/>
        <v>0</v>
      </c>
      <c r="J31" s="13">
        <f t="shared" si="6"/>
        <v>0</v>
      </c>
      <c r="L31" s="12"/>
      <c r="M31" s="19">
        <v>40000</v>
      </c>
      <c r="N31" s="13">
        <f t="shared" si="7"/>
        <v>0</v>
      </c>
    </row>
    <row r="32" spans="2:14" ht="42" customHeight="1" thickBot="1" x14ac:dyDescent="0.3">
      <c r="B32" s="38" t="s">
        <v>39</v>
      </c>
      <c r="C32" s="39"/>
      <c r="D32" s="18" t="s">
        <v>42</v>
      </c>
      <c r="E32" s="2"/>
      <c r="F32" s="12"/>
      <c r="G32" s="19">
        <v>400</v>
      </c>
      <c r="H32" s="8">
        <f t="shared" si="4"/>
        <v>0</v>
      </c>
      <c r="I32" s="8">
        <f t="shared" si="5"/>
        <v>0</v>
      </c>
      <c r="J32" s="13">
        <f t="shared" si="6"/>
        <v>0</v>
      </c>
      <c r="L32" s="12"/>
      <c r="M32" s="19">
        <v>400</v>
      </c>
      <c r="N32" s="13">
        <f t="shared" si="7"/>
        <v>0</v>
      </c>
    </row>
    <row r="33" spans="2:14" ht="42" customHeight="1" thickBot="1" x14ac:dyDescent="0.3">
      <c r="B33" s="38" t="s">
        <v>40</v>
      </c>
      <c r="C33" s="39"/>
      <c r="D33" s="18" t="s">
        <v>42</v>
      </c>
      <c r="E33" s="2"/>
      <c r="F33" s="12"/>
      <c r="G33" s="19">
        <v>400</v>
      </c>
      <c r="H33" s="8">
        <f t="shared" si="4"/>
        <v>0</v>
      </c>
      <c r="I33" s="8">
        <f t="shared" si="5"/>
        <v>0</v>
      </c>
      <c r="J33" s="13">
        <f t="shared" ref="J33:J43" si="8">H33+I33</f>
        <v>0</v>
      </c>
      <c r="L33" s="12"/>
      <c r="M33" s="19">
        <v>400</v>
      </c>
      <c r="N33" s="13">
        <f t="shared" ref="N33:N36" si="9">L33*M33</f>
        <v>0</v>
      </c>
    </row>
    <row r="34" spans="2:14" ht="42" customHeight="1" thickBot="1" x14ac:dyDescent="0.3">
      <c r="B34" s="46" t="s">
        <v>45</v>
      </c>
      <c r="C34" s="47"/>
      <c r="D34" s="18" t="s">
        <v>42</v>
      </c>
      <c r="E34" s="2"/>
      <c r="F34" s="12"/>
      <c r="G34" s="19">
        <v>200</v>
      </c>
      <c r="H34" s="8">
        <f t="shared" ref="H34" si="10">F34*G34</f>
        <v>0</v>
      </c>
      <c r="I34" s="8">
        <f t="shared" ref="I34" si="11">H34*0.12</f>
        <v>0</v>
      </c>
      <c r="J34" s="13">
        <f t="shared" si="8"/>
        <v>0</v>
      </c>
      <c r="L34" s="12"/>
      <c r="M34" s="19">
        <v>200</v>
      </c>
      <c r="N34" s="13">
        <f t="shared" ref="N34" si="12">L34*M34</f>
        <v>0</v>
      </c>
    </row>
    <row r="35" spans="2:14" ht="42" customHeight="1" thickBot="1" x14ac:dyDescent="0.3">
      <c r="B35" s="44" t="s">
        <v>49</v>
      </c>
      <c r="C35" s="45"/>
      <c r="D35" s="18" t="s">
        <v>42</v>
      </c>
      <c r="E35" s="2"/>
      <c r="F35" s="12"/>
      <c r="G35" s="19">
        <v>5000</v>
      </c>
      <c r="H35" s="8">
        <f t="shared" si="4"/>
        <v>0</v>
      </c>
      <c r="I35" s="8">
        <f t="shared" si="5"/>
        <v>0</v>
      </c>
      <c r="J35" s="13">
        <f t="shared" si="8"/>
        <v>0</v>
      </c>
      <c r="L35" s="12"/>
      <c r="M35" s="19">
        <v>5000</v>
      </c>
      <c r="N35" s="13">
        <f t="shared" si="9"/>
        <v>0</v>
      </c>
    </row>
    <row r="36" spans="2:14" ht="42" customHeight="1" thickBot="1" x14ac:dyDescent="0.3">
      <c r="B36" s="30" t="s">
        <v>46</v>
      </c>
      <c r="C36" s="31"/>
      <c r="D36" s="18" t="s">
        <v>41</v>
      </c>
      <c r="E36" s="2"/>
      <c r="F36" s="21"/>
      <c r="G36" s="22">
        <v>5000</v>
      </c>
      <c r="H36" s="23">
        <f t="shared" ref="H36:H39" si="13">F36*G36</f>
        <v>0</v>
      </c>
      <c r="I36" s="8">
        <f t="shared" ref="I36:I39" si="14">H36*0.12</f>
        <v>0</v>
      </c>
      <c r="J36" s="24">
        <f t="shared" si="8"/>
        <v>0</v>
      </c>
      <c r="K36" s="29"/>
      <c r="L36" s="21"/>
      <c r="M36" s="22">
        <v>5000</v>
      </c>
      <c r="N36" s="24">
        <f t="shared" si="9"/>
        <v>0</v>
      </c>
    </row>
    <row r="37" spans="2:14" ht="42" customHeight="1" thickBot="1" x14ac:dyDescent="0.3">
      <c r="B37" s="30" t="s">
        <v>52</v>
      </c>
      <c r="C37" s="31"/>
      <c r="D37" s="18" t="s">
        <v>41</v>
      </c>
      <c r="E37" s="2"/>
      <c r="F37" s="21"/>
      <c r="G37" s="22">
        <v>1000</v>
      </c>
      <c r="H37" s="23">
        <f t="shared" ref="H37" si="15">F37*G37</f>
        <v>0</v>
      </c>
      <c r="I37" s="8">
        <f t="shared" ref="I37" si="16">H37*0.12</f>
        <v>0</v>
      </c>
      <c r="J37" s="24">
        <f t="shared" ref="J37" si="17">H37+I37</f>
        <v>0</v>
      </c>
      <c r="K37" s="29"/>
      <c r="L37" s="21"/>
      <c r="M37" s="22">
        <v>1000</v>
      </c>
      <c r="N37" s="24">
        <f t="shared" ref="N37" si="18">L37*M37</f>
        <v>0</v>
      </c>
    </row>
    <row r="38" spans="2:14" ht="42" customHeight="1" thickBot="1" x14ac:dyDescent="0.3">
      <c r="B38" s="38" t="s">
        <v>50</v>
      </c>
      <c r="C38" s="39"/>
      <c r="D38" s="18" t="s">
        <v>42</v>
      </c>
      <c r="E38" s="2"/>
      <c r="F38" s="12"/>
      <c r="G38" s="19">
        <v>400</v>
      </c>
      <c r="H38" s="8">
        <f t="shared" si="13"/>
        <v>0</v>
      </c>
      <c r="I38" s="8">
        <f t="shared" si="14"/>
        <v>0</v>
      </c>
      <c r="J38" s="13">
        <f t="shared" ref="J38:J39" si="19">H38+I38</f>
        <v>0</v>
      </c>
      <c r="L38" s="12"/>
      <c r="M38" s="19">
        <v>400</v>
      </c>
      <c r="N38" s="13">
        <f t="shared" ref="N38:N39" si="20">L38*M38</f>
        <v>0</v>
      </c>
    </row>
    <row r="39" spans="2:14" ht="42" customHeight="1" thickBot="1" x14ac:dyDescent="0.3">
      <c r="B39" s="38" t="s">
        <v>51</v>
      </c>
      <c r="C39" s="39"/>
      <c r="D39" s="18" t="s">
        <v>42</v>
      </c>
      <c r="E39" s="2"/>
      <c r="F39" s="12"/>
      <c r="G39" s="19">
        <v>400</v>
      </c>
      <c r="H39" s="8">
        <f t="shared" si="13"/>
        <v>0</v>
      </c>
      <c r="I39" s="8">
        <f t="shared" si="14"/>
        <v>0</v>
      </c>
      <c r="J39" s="13">
        <f t="shared" si="19"/>
        <v>0</v>
      </c>
      <c r="L39" s="12"/>
      <c r="M39" s="19">
        <v>400</v>
      </c>
      <c r="N39" s="13">
        <f t="shared" si="20"/>
        <v>0</v>
      </c>
    </row>
    <row r="40" spans="2:14" ht="42" customHeight="1" thickBot="1" x14ac:dyDescent="0.3">
      <c r="B40" s="38" t="s">
        <v>47</v>
      </c>
      <c r="C40" s="39"/>
      <c r="D40" s="18" t="s">
        <v>42</v>
      </c>
      <c r="E40" s="2"/>
      <c r="F40" s="12"/>
      <c r="G40" s="19">
        <v>200</v>
      </c>
      <c r="H40" s="8">
        <f t="shared" si="4"/>
        <v>0</v>
      </c>
      <c r="I40" s="8">
        <f t="shared" si="5"/>
        <v>0</v>
      </c>
      <c r="J40" s="13">
        <f t="shared" si="8"/>
        <v>0</v>
      </c>
      <c r="L40" s="12"/>
      <c r="M40" s="19">
        <v>200</v>
      </c>
      <c r="N40" s="13">
        <f t="shared" ref="N40:N42" si="21">L40*M40</f>
        <v>0</v>
      </c>
    </row>
    <row r="41" spans="2:14" ht="42" customHeight="1" thickBot="1" x14ac:dyDescent="0.3">
      <c r="B41" s="38" t="s">
        <v>53</v>
      </c>
      <c r="C41" s="39"/>
      <c r="D41" s="18" t="s">
        <v>41</v>
      </c>
      <c r="E41" s="2"/>
      <c r="F41" s="21"/>
      <c r="G41" s="22">
        <v>1000</v>
      </c>
      <c r="H41" s="23">
        <f t="shared" si="4"/>
        <v>0</v>
      </c>
      <c r="I41" s="23">
        <f t="shared" si="5"/>
        <v>0</v>
      </c>
      <c r="J41" s="24">
        <f t="shared" si="8"/>
        <v>0</v>
      </c>
      <c r="K41" s="29"/>
      <c r="L41" s="21"/>
      <c r="M41" s="22">
        <v>1000</v>
      </c>
      <c r="N41" s="24">
        <f t="shared" si="21"/>
        <v>0</v>
      </c>
    </row>
    <row r="42" spans="2:14" ht="42" customHeight="1" thickBot="1" x14ac:dyDescent="0.3">
      <c r="B42" s="38" t="s">
        <v>54</v>
      </c>
      <c r="C42" s="39"/>
      <c r="D42" s="18" t="s">
        <v>41</v>
      </c>
      <c r="E42" s="2"/>
      <c r="F42" s="21"/>
      <c r="G42" s="22">
        <v>5000</v>
      </c>
      <c r="H42" s="23">
        <f t="shared" si="4"/>
        <v>0</v>
      </c>
      <c r="I42" s="8">
        <f t="shared" si="5"/>
        <v>0</v>
      </c>
      <c r="J42" s="24">
        <f t="shared" ref="J42" si="22">H42+I42</f>
        <v>0</v>
      </c>
      <c r="K42" s="29"/>
      <c r="L42" s="21"/>
      <c r="M42" s="22">
        <v>5000</v>
      </c>
      <c r="N42" s="24">
        <f t="shared" si="21"/>
        <v>0</v>
      </c>
    </row>
    <row r="43" spans="2:14" ht="42" customHeight="1" thickBot="1" x14ac:dyDescent="0.3">
      <c r="B43" s="41" t="s">
        <v>23</v>
      </c>
      <c r="C43" s="42"/>
      <c r="D43" s="43"/>
      <c r="E43" s="2"/>
      <c r="F43" s="17">
        <v>400</v>
      </c>
      <c r="G43" s="20">
        <v>120</v>
      </c>
      <c r="H43" s="14">
        <f t="shared" si="4"/>
        <v>48000</v>
      </c>
      <c r="I43" s="14">
        <f t="shared" si="5"/>
        <v>5760</v>
      </c>
      <c r="J43" s="15">
        <f t="shared" si="8"/>
        <v>53760</v>
      </c>
      <c r="K43">
        <v>500</v>
      </c>
      <c r="L43" s="17">
        <v>400</v>
      </c>
      <c r="M43" s="20">
        <v>120</v>
      </c>
      <c r="N43" s="15">
        <f t="shared" si="7"/>
        <v>48000</v>
      </c>
    </row>
    <row r="44" spans="2:14" s="9" customFormat="1" ht="7.5" customHeight="1" thickBot="1" x14ac:dyDescent="0.3">
      <c r="B44" s="40"/>
      <c r="C44" s="40"/>
      <c r="D44" s="40"/>
      <c r="E44" s="10"/>
      <c r="F44" s="7"/>
      <c r="G44" s="7"/>
      <c r="H44" s="7"/>
      <c r="I44" s="7"/>
      <c r="J44" s="7"/>
      <c r="K44" s="11"/>
      <c r="L44" s="7"/>
      <c r="M44" s="7"/>
      <c r="N44" s="7"/>
    </row>
    <row r="45" spans="2:14" ht="37.5" customHeight="1" thickBot="1" x14ac:dyDescent="0.35">
      <c r="B45" s="86" t="s">
        <v>19</v>
      </c>
      <c r="C45" s="87"/>
      <c r="D45" s="88"/>
      <c r="E45" s="3"/>
      <c r="F45" s="98">
        <f>SUM(H21:H43)</f>
        <v>48000</v>
      </c>
      <c r="G45" s="99"/>
      <c r="H45" s="100"/>
      <c r="I45" s="16">
        <f>SUM(I21:I43)</f>
        <v>5760</v>
      </c>
      <c r="J45" s="1">
        <f>SUM(J21:J43)</f>
        <v>53760</v>
      </c>
      <c r="L45" s="101">
        <f>SUM(N21:N43)</f>
        <v>48000</v>
      </c>
      <c r="M45" s="99"/>
      <c r="N45" s="100"/>
    </row>
    <row r="46" spans="2:14" s="4" customFormat="1" ht="15.75" thickBot="1" x14ac:dyDescent="0.3"/>
    <row r="47" spans="2:14" ht="98.25" customHeight="1" thickBot="1" x14ac:dyDescent="0.3">
      <c r="B47" s="89" t="s">
        <v>22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1"/>
    </row>
    <row r="48" spans="2:14" ht="24.95" customHeight="1" x14ac:dyDescent="0.25">
      <c r="B48" s="92" t="s">
        <v>24</v>
      </c>
      <c r="C48" s="93"/>
      <c r="D48" s="93"/>
      <c r="E48" s="93"/>
      <c r="F48" s="93"/>
      <c r="G48" s="93"/>
      <c r="H48" s="36"/>
      <c r="I48" s="77" t="s">
        <v>11</v>
      </c>
      <c r="J48" s="78"/>
      <c r="K48" s="78"/>
      <c r="L48" s="78"/>
      <c r="M48" s="78"/>
      <c r="N48" s="79"/>
    </row>
    <row r="49" spans="2:14" ht="24.95" customHeight="1" x14ac:dyDescent="0.25">
      <c r="B49" s="94"/>
      <c r="C49" s="70"/>
      <c r="D49" s="70"/>
      <c r="E49" s="70"/>
      <c r="F49" s="70"/>
      <c r="G49" s="70"/>
      <c r="H49" s="95"/>
      <c r="I49" s="80"/>
      <c r="J49" s="81"/>
      <c r="K49" s="81"/>
      <c r="L49" s="81"/>
      <c r="M49" s="81"/>
      <c r="N49" s="82"/>
    </row>
    <row r="50" spans="2:14" ht="24.95" customHeight="1" x14ac:dyDescent="0.25">
      <c r="B50" s="94"/>
      <c r="C50" s="70"/>
      <c r="D50" s="70"/>
      <c r="E50" s="70"/>
      <c r="F50" s="70"/>
      <c r="G50" s="70"/>
      <c r="H50" s="95"/>
      <c r="I50" s="80"/>
      <c r="J50" s="81"/>
      <c r="K50" s="81"/>
      <c r="L50" s="81"/>
      <c r="M50" s="81"/>
      <c r="N50" s="82"/>
    </row>
    <row r="51" spans="2:14" ht="24.95" customHeight="1" x14ac:dyDescent="0.25">
      <c r="B51" s="94"/>
      <c r="C51" s="70"/>
      <c r="D51" s="70"/>
      <c r="E51" s="70"/>
      <c r="F51" s="70"/>
      <c r="G51" s="70"/>
      <c r="H51" s="95"/>
      <c r="I51" s="80"/>
      <c r="J51" s="81"/>
      <c r="K51" s="81"/>
      <c r="L51" s="81"/>
      <c r="M51" s="81"/>
      <c r="N51" s="82"/>
    </row>
    <row r="52" spans="2:14" ht="24.95" customHeight="1" thickBot="1" x14ac:dyDescent="0.3">
      <c r="B52" s="96"/>
      <c r="C52" s="97"/>
      <c r="D52" s="97"/>
      <c r="E52" s="97"/>
      <c r="F52" s="97"/>
      <c r="G52" s="97"/>
      <c r="H52" s="37"/>
      <c r="I52" s="83"/>
      <c r="J52" s="84"/>
      <c r="K52" s="84"/>
      <c r="L52" s="84"/>
      <c r="M52" s="84"/>
      <c r="N52" s="85"/>
    </row>
    <row r="53" spans="2:14" s="4" customFormat="1" x14ac:dyDescent="0.25"/>
    <row r="54" spans="2:14" s="4" customFormat="1" x14ac:dyDescent="0.25"/>
    <row r="55" spans="2:14" s="4" customFormat="1" x14ac:dyDescent="0.25"/>
    <row r="56" spans="2:14" s="4" customFormat="1" x14ac:dyDescent="0.25"/>
    <row r="57" spans="2:14" s="4" customFormat="1" x14ac:dyDescent="0.25"/>
    <row r="58" spans="2:14" s="4" customFormat="1" x14ac:dyDescent="0.25"/>
    <row r="59" spans="2:14" s="4" customFormat="1" x14ac:dyDescent="0.25"/>
    <row r="60" spans="2:14" s="4" customFormat="1" x14ac:dyDescent="0.25"/>
    <row r="61" spans="2:14" s="4" customFormat="1" x14ac:dyDescent="0.25"/>
    <row r="62" spans="2:14" s="4" customFormat="1" x14ac:dyDescent="0.25"/>
    <row r="63" spans="2:14" s="4" customFormat="1" x14ac:dyDescent="0.25"/>
    <row r="64" spans="2:1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</sheetData>
  <sheetProtection password="8879" sheet="1" selectLockedCells="1"/>
  <mergeCells count="63">
    <mergeCell ref="B37:C37"/>
    <mergeCell ref="B41:C41"/>
    <mergeCell ref="B42:C42"/>
    <mergeCell ref="I48:N52"/>
    <mergeCell ref="B45:D45"/>
    <mergeCell ref="B47:N47"/>
    <mergeCell ref="B48:H52"/>
    <mergeCell ref="F45:H45"/>
    <mergeCell ref="L45:N45"/>
    <mergeCell ref="B17:C17"/>
    <mergeCell ref="F19:J19"/>
    <mergeCell ref="B18:N18"/>
    <mergeCell ref="K19:K20"/>
    <mergeCell ref="D17:N17"/>
    <mergeCell ref="L19:N19"/>
    <mergeCell ref="B9:C9"/>
    <mergeCell ref="D9:N9"/>
    <mergeCell ref="B15:C15"/>
    <mergeCell ref="B16:C16"/>
    <mergeCell ref="B10:C10"/>
    <mergeCell ref="B11:C11"/>
    <mergeCell ref="B14:C14"/>
    <mergeCell ref="D16:N16"/>
    <mergeCell ref="D15:N15"/>
    <mergeCell ref="B13:C13"/>
    <mergeCell ref="D12:N12"/>
    <mergeCell ref="D13:N13"/>
    <mergeCell ref="D14:N14"/>
    <mergeCell ref="B12:C12"/>
    <mergeCell ref="D10:N10"/>
    <mergeCell ref="D11:N11"/>
    <mergeCell ref="D8:N8"/>
    <mergeCell ref="B8:C8"/>
    <mergeCell ref="B2:N2"/>
    <mergeCell ref="B3:N3"/>
    <mergeCell ref="B4:N4"/>
    <mergeCell ref="B6:C6"/>
    <mergeCell ref="B7:C7"/>
    <mergeCell ref="D6:N6"/>
    <mergeCell ref="D7:N7"/>
    <mergeCell ref="B26:C26"/>
    <mergeCell ref="B27:C27"/>
    <mergeCell ref="B28:C28"/>
    <mergeCell ref="B44:D44"/>
    <mergeCell ref="B43:D43"/>
    <mergeCell ref="B35:C35"/>
    <mergeCell ref="B40:C40"/>
    <mergeCell ref="B29:C29"/>
    <mergeCell ref="B30:C30"/>
    <mergeCell ref="B31:C31"/>
    <mergeCell ref="B32:C32"/>
    <mergeCell ref="B33:C33"/>
    <mergeCell ref="B34:C34"/>
    <mergeCell ref="B36:C36"/>
    <mergeCell ref="B38:C38"/>
    <mergeCell ref="B39:C39"/>
    <mergeCell ref="B23:C23"/>
    <mergeCell ref="B19:C20"/>
    <mergeCell ref="D19:D20"/>
    <mergeCell ref="B24:C24"/>
    <mergeCell ref="B25:C25"/>
    <mergeCell ref="B21:C21"/>
    <mergeCell ref="B22:C2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E19" sqref="E19"/>
    </sheetView>
  </sheetViews>
  <sheetFormatPr defaultRowHeight="15" x14ac:dyDescent="0.25"/>
  <sheetData>
    <row r="1" ht="15" customHeight="1" x14ac:dyDescent="0.25"/>
    <row r="2" ht="15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.75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Zdeňka Chlápková</cp:lastModifiedBy>
  <cp:lastPrinted>2025-05-19T08:00:42Z</cp:lastPrinted>
  <dcterms:created xsi:type="dcterms:W3CDTF">2016-02-25T07:25:27Z</dcterms:created>
  <dcterms:modified xsi:type="dcterms:W3CDTF">2025-05-19T10:13:05Z</dcterms:modified>
</cp:coreProperties>
</file>