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<sst xmlns="http://schemas.openxmlformats.org/spreadsheetml/2006/main" count="29" uniqueCount="25">
  <si>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 xml:space="preserve">Název </t>
  </si>
  <si>
    <t>Popis</t>
  </si>
  <si>
    <t>Ks</t>
  </si>
  <si>
    <t>MJ</t>
  </si>
  <si>
    <t>Cena ks</t>
  </si>
  <si>
    <t>Cena</t>
  </si>
  <si>
    <t>Sleva</t>
  </si>
  <si>
    <t>Kč bez DPH</t>
  </si>
  <si>
    <t>DPH 21%</t>
  </si>
  <si>
    <t>Celkem s DPH</t>
  </si>
  <si>
    <t>Pavučina - akát</t>
  </si>
  <si>
    <t>Popis:</t>
  </si>
  <si>
    <t>Přírodní rostlé kmeny stromů zbavené kůry tvoří přirozené prostředí pro hru a poznávání vlastních možností. Podoba herního prvku citlivě vychází z místních podmínek a charakteru území. Finální tvar herního prvku vzniká na místě spojením kmenů a větví v souladu s ČSN EN 1176. Větší kmeny mohou být volně ložené, prvky vyžadující kotvení jsou kotveny přímo do terénu a náležitě ošetřeny. Větve mohou být spojeny to různých prostorových útvarů kopírujících přírodní, pralesní motivy.</t>
  </si>
  <si>
    <t>Rozměry:</t>
  </si>
  <si>
    <t>cca 3,5 x 2,5 m dle tvaru a rozložení kmenů; výška pádu do 1,5 m</t>
  </si>
  <si>
    <t>Materiál:</t>
  </si>
  <si>
    <t>Akátové kmeny - přírodní rostlé kmeny stromů jsou zbaveny kůry a obroušeny při zachování přirozeného charakteru rostlého dřeva.  Kmeny jsou zároveň citlivě autorsky barevně pojednány jemnými barevnými zásahy. Tento originální autorský umělecký prvek musí být navržen a proveden zkušeným výtvarníkem. Povrchová úprava - speciální ekologické přírodní oleje, lazury a krycí barvy.</t>
  </si>
  <si>
    <t>Celkem</t>
  </si>
  <si>
    <t>Prvky celkem</t>
  </si>
  <si>
    <t>Montáž včetně dopravy</t>
  </si>
  <si>
    <t xml:space="preserve">m² </t>
  </si>
  <si>
    <t>Cena celkem</t>
  </si>
  <si>
    <t>Poskytnutá sleva</t>
  </si>
  <si>
    <t>Rámcový rozpočet - Mraveniště</t>
  </si>
  <si>
    <r>
      <t>Pádová plocha včetně montáže a dopravy</t>
    </r>
    <r>
      <rPr>
        <b/>
        <sz val="11"/>
        <color rgb="FFFF0000"/>
        <rFont val="Calibri"/>
        <family val="2"/>
      </rPr>
      <t xml:space="preserve"> - PÍSEK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</si>
</sst>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8"/>
      <color rgb="FF0000FF"/>
      <name val="Calibri"/>
      <family val="2"/>
    </font>
    <font>
      <sz val="11"/>
      <color rgb="FF0000FF"/>
      <name val="Calibri"/>
      <family val="2"/>
    </font>
    <font>
      <b/>
      <sz val="14"/>
      <name val="Calibri"/>
      <family val="2"/>
    </font>
    <font>
      <sz val="11"/>
      <color theme="5" tint="-0.24997000396251678"/>
      <name val="Calibri"/>
      <family val="2"/>
    </font>
    <font>
      <b/>
      <sz val="12"/>
      <color theme="5" tint="-0.24997000396251678"/>
      <name val="Calibri"/>
      <family val="2"/>
    </font>
    <font>
      <sz val="12"/>
      <name val="Calibri"/>
      <family val="2"/>
    </font>
    <font>
      <b/>
      <sz val="12"/>
      <color rgb="FF0000FF"/>
      <name val="Calibri"/>
      <family val="2"/>
    </font>
    <font>
      <b/>
      <sz val="12"/>
      <name val="Calibri"/>
      <family val="2"/>
    </font>
    <font>
      <sz val="11"/>
      <color rgb="FFFF0000"/>
      <name val="Calibri"/>
      <family val="2"/>
      <scheme val="minor"/>
    </font>
    <font>
      <sz val="18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thin"/>
      <top style="hair"/>
      <bottom style="hair"/>
    </border>
    <border>
      <left style="thin"/>
      <right/>
      <top style="hair"/>
      <bottom/>
    </border>
    <border>
      <left style="thin"/>
      <right/>
      <top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/>
      <bottom/>
    </border>
    <border>
      <left/>
      <right style="hair"/>
      <top/>
      <bottom/>
    </border>
    <border>
      <left/>
      <right style="thin"/>
      <top/>
      <bottom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thin"/>
      <right style="hair"/>
      <top/>
      <bottom style="thin"/>
    </border>
    <border>
      <left style="thin"/>
      <right/>
      <top style="thin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/>
    <xf numFmtId="0" fontId="0" fillId="0" borderId="1" xfId="0" applyBorder="1"/>
    <xf numFmtId="0" fontId="5" fillId="0" borderId="2" xfId="0" applyFont="1" applyFill="1" applyBorder="1"/>
    <xf numFmtId="0" fontId="5" fillId="0" borderId="3" xfId="0" applyFont="1" applyFill="1" applyBorder="1" applyAlignment="1" applyProtection="1">
      <alignment/>
      <protection locked="0"/>
    </xf>
    <xf numFmtId="0" fontId="5" fillId="0" borderId="4" xfId="0" applyFont="1" applyFill="1" applyBorder="1"/>
    <xf numFmtId="0" fontId="6" fillId="0" borderId="5" xfId="0" applyFont="1" applyFill="1" applyBorder="1"/>
    <xf numFmtId="3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3" fontId="4" fillId="0" borderId="1" xfId="0" applyNumberFormat="1" applyFont="1" applyFill="1" applyBorder="1"/>
    <xf numFmtId="3" fontId="0" fillId="0" borderId="1" xfId="0" applyNumberFormat="1" applyFill="1" applyBorder="1"/>
    <xf numFmtId="3" fontId="4" fillId="0" borderId="6" xfId="0" applyNumberFormat="1" applyFont="1" applyFill="1" applyBorder="1"/>
    <xf numFmtId="0" fontId="5" fillId="0" borderId="7" xfId="0" applyFont="1" applyFill="1" applyBorder="1"/>
    <xf numFmtId="0" fontId="5" fillId="0" borderId="1" xfId="0" applyFont="1" applyFill="1" applyBorder="1" applyAlignment="1">
      <alignment vertical="top"/>
    </xf>
    <xf numFmtId="0" fontId="5" fillId="0" borderId="8" xfId="0" applyFont="1" applyFill="1" applyBorder="1"/>
    <xf numFmtId="0" fontId="5" fillId="0" borderId="9" xfId="0" applyFont="1" applyFill="1" applyBorder="1" applyAlignment="1">
      <alignment vertical="top"/>
    </xf>
    <xf numFmtId="3" fontId="18" fillId="0" borderId="1" xfId="0" applyNumberFormat="1" applyFont="1" applyFill="1" applyBorder="1"/>
    <xf numFmtId="0" fontId="21" fillId="0" borderId="1" xfId="0" applyFont="1" applyFill="1" applyBorder="1" applyAlignment="1" applyProtection="1">
      <alignment horizontal="right"/>
      <protection locked="0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1" fontId="4" fillId="2" borderId="14" xfId="0" applyNumberFormat="1" applyFont="1" applyFill="1" applyBorder="1"/>
    <xf numFmtId="3" fontId="4" fillId="2" borderId="14" xfId="0" applyNumberFormat="1" applyFont="1" applyFill="1" applyBorder="1"/>
    <xf numFmtId="0" fontId="18" fillId="2" borderId="14" xfId="0" applyFont="1" applyFill="1" applyBorder="1"/>
    <xf numFmtId="0" fontId="4" fillId="2" borderId="15" xfId="0" applyFont="1" applyFill="1" applyBorder="1"/>
    <xf numFmtId="0" fontId="2" fillId="2" borderId="16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9" fontId="2" fillId="2" borderId="12" xfId="0" applyNumberFormat="1" applyFont="1" applyFill="1" applyBorder="1" applyAlignment="1">
      <alignment/>
    </xf>
    <xf numFmtId="3" fontId="2" fillId="2" borderId="12" xfId="0" applyNumberFormat="1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18" fillId="2" borderId="18" xfId="0" applyFont="1" applyFill="1" applyBorder="1" applyAlignment="1">
      <alignment/>
    </xf>
    <xf numFmtId="1" fontId="0" fillId="2" borderId="18" xfId="0" applyNumberFormat="1" applyFill="1" applyBorder="1"/>
    <xf numFmtId="0" fontId="9" fillId="2" borderId="18" xfId="0" applyFont="1" applyFill="1" applyBorder="1"/>
    <xf numFmtId="3" fontId="0" fillId="2" borderId="18" xfId="0" applyNumberFormat="1" applyFill="1" applyBorder="1"/>
    <xf numFmtId="3" fontId="4" fillId="2" borderId="18" xfId="0" applyNumberFormat="1" applyFont="1" applyFill="1" applyBorder="1"/>
    <xf numFmtId="9" fontId="4" fillId="2" borderId="18" xfId="0" applyNumberFormat="1" applyFont="1" applyFill="1" applyBorder="1"/>
    <xf numFmtId="3" fontId="18" fillId="2" borderId="18" xfId="0" applyNumberFormat="1" applyFont="1" applyFill="1" applyBorder="1"/>
    <xf numFmtId="3" fontId="4" fillId="2" borderId="19" xfId="0" applyNumberFormat="1" applyFont="1" applyFill="1" applyBorder="1"/>
    <xf numFmtId="0" fontId="18" fillId="2" borderId="14" xfId="0" applyFont="1" applyFill="1" applyBorder="1" applyAlignment="1">
      <alignment/>
    </xf>
    <xf numFmtId="1" fontId="0" fillId="2" borderId="14" xfId="0" applyNumberFormat="1" applyFill="1" applyBorder="1"/>
    <xf numFmtId="9" fontId="9" fillId="2" borderId="14" xfId="0" applyNumberFormat="1" applyFont="1" applyFill="1" applyBorder="1"/>
    <xf numFmtId="3" fontId="3" fillId="2" borderId="14" xfId="0" applyNumberFormat="1" applyFont="1" applyFill="1" applyBorder="1" applyAlignment="1">
      <alignment/>
    </xf>
    <xf numFmtId="9" fontId="3" fillId="2" borderId="14" xfId="20" applyNumberFormat="1" applyFont="1" applyFill="1" applyBorder="1"/>
    <xf numFmtId="3" fontId="3" fillId="2" borderId="14" xfId="0" applyNumberFormat="1" applyFont="1" applyFill="1" applyBorder="1"/>
    <xf numFmtId="3" fontId="18" fillId="2" borderId="14" xfId="0" applyNumberFormat="1" applyFont="1" applyFill="1" applyBorder="1" applyAlignment="1">
      <alignment horizontal="right"/>
    </xf>
    <xf numFmtId="3" fontId="4" fillId="2" borderId="15" xfId="0" applyNumberFormat="1" applyFont="1" applyFill="1" applyBorder="1"/>
    <xf numFmtId="0" fontId="18" fillId="2" borderId="20" xfId="0" applyFont="1" applyFill="1" applyBorder="1" applyAlignment="1">
      <alignment/>
    </xf>
    <xf numFmtId="1" fontId="18" fillId="2" borderId="20" xfId="0" applyNumberFormat="1" applyFont="1" applyFill="1" applyBorder="1" applyAlignment="1">
      <alignment/>
    </xf>
    <xf numFmtId="0" fontId="20" fillId="2" borderId="20" xfId="0" applyFont="1" applyFill="1" applyBorder="1" applyAlignment="1">
      <alignment/>
    </xf>
    <xf numFmtId="3" fontId="0" fillId="2" borderId="20" xfId="0" applyNumberFormat="1" applyFont="1" applyFill="1" applyBorder="1" applyAlignment="1">
      <alignment/>
    </xf>
    <xf numFmtId="3" fontId="4" fillId="2" borderId="20" xfId="0" applyNumberFormat="1" applyFont="1" applyFill="1" applyBorder="1" applyAlignment="1">
      <alignment/>
    </xf>
    <xf numFmtId="9" fontId="3" fillId="2" borderId="20" xfId="20" applyNumberFormat="1" applyFont="1" applyFill="1" applyBorder="1" applyAlignment="1">
      <alignment/>
    </xf>
    <xf numFmtId="3" fontId="3" fillId="2" borderId="20" xfId="0" applyNumberFormat="1" applyFont="1" applyFill="1" applyBorder="1" applyAlignment="1">
      <alignment/>
    </xf>
    <xf numFmtId="3" fontId="18" fillId="2" borderId="20" xfId="0" applyNumberFormat="1" applyFont="1" applyFill="1" applyBorder="1" applyAlignment="1">
      <alignment/>
    </xf>
    <xf numFmtId="3" fontId="4" fillId="2" borderId="21" xfId="0" applyNumberFormat="1" applyFont="1" applyFill="1" applyBorder="1" applyAlignment="1">
      <alignment/>
    </xf>
    <xf numFmtId="0" fontId="11" fillId="2" borderId="22" xfId="0" applyFont="1" applyFill="1" applyBorder="1" applyAlignment="1">
      <alignment/>
    </xf>
    <xf numFmtId="1" fontId="0" fillId="2" borderId="22" xfId="0" applyNumberFormat="1" applyFill="1" applyBorder="1"/>
    <xf numFmtId="0" fontId="9" fillId="2" borderId="22" xfId="0" applyFont="1" applyFill="1" applyBorder="1"/>
    <xf numFmtId="3" fontId="0" fillId="2" borderId="23" xfId="0" applyNumberFormat="1" applyFill="1" applyBorder="1"/>
    <xf numFmtId="0" fontId="4" fillId="2" borderId="24" xfId="0" applyFont="1" applyFill="1" applyBorder="1"/>
    <xf numFmtId="3" fontId="18" fillId="2" borderId="24" xfId="0" applyNumberFormat="1" applyFont="1" applyFill="1" applyBorder="1" applyAlignment="1">
      <alignment horizontal="right"/>
    </xf>
    <xf numFmtId="3" fontId="4" fillId="2" borderId="24" xfId="0" applyNumberFormat="1" applyFont="1" applyFill="1" applyBorder="1" applyAlignment="1">
      <alignment horizontal="right"/>
    </xf>
    <xf numFmtId="3" fontId="4" fillId="2" borderId="25" xfId="0" applyNumberFormat="1" applyFont="1" applyFill="1" applyBorder="1" applyAlignment="1">
      <alignment horizontal="right"/>
    </xf>
    <xf numFmtId="0" fontId="12" fillId="2" borderId="26" xfId="0" applyFont="1" applyFill="1" applyBorder="1" applyAlignment="1">
      <alignment/>
    </xf>
    <xf numFmtId="0" fontId="13" fillId="2" borderId="26" xfId="0" applyFont="1" applyFill="1" applyBorder="1"/>
    <xf numFmtId="0" fontId="14" fillId="2" borderId="26" xfId="0" applyFont="1" applyFill="1" applyBorder="1"/>
    <xf numFmtId="3" fontId="15" fillId="2" borderId="27" xfId="0" applyNumberFormat="1" applyFont="1" applyFill="1" applyBorder="1" applyAlignment="1">
      <alignment/>
    </xf>
    <xf numFmtId="3" fontId="15" fillId="2" borderId="28" xfId="0" applyNumberFormat="1" applyFont="1" applyFill="1" applyBorder="1"/>
    <xf numFmtId="9" fontId="15" fillId="2" borderId="28" xfId="0" applyNumberFormat="1" applyFont="1" applyFill="1" applyBorder="1"/>
    <xf numFmtId="3" fontId="19" fillId="2" borderId="28" xfId="0" applyNumberFormat="1" applyFont="1" applyFill="1" applyBorder="1"/>
    <xf numFmtId="164" fontId="15" fillId="2" borderId="29" xfId="0" applyNumberFormat="1" applyFont="1" applyFill="1" applyBorder="1"/>
    <xf numFmtId="0" fontId="0" fillId="3" borderId="0" xfId="0" applyFill="1"/>
    <xf numFmtId="0" fontId="16" fillId="3" borderId="0" xfId="0" applyFont="1" applyFill="1"/>
    <xf numFmtId="0" fontId="17" fillId="2" borderId="30" xfId="0" applyFont="1" applyFill="1" applyBorder="1" applyAlignment="1">
      <alignment horizontal="center"/>
    </xf>
    <xf numFmtId="0" fontId="17" fillId="2" borderId="26" xfId="0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4" fillId="2" borderId="11" xfId="0" applyFont="1" applyFill="1" applyBorder="1"/>
    <xf numFmtId="0" fontId="4" fillId="2" borderId="13" xfId="0" applyFont="1" applyFill="1" applyBorder="1"/>
    <xf numFmtId="0" fontId="5" fillId="0" borderId="3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/>
      <protection locked="0"/>
    </xf>
    <xf numFmtId="0" fontId="5" fillId="0" borderId="32" xfId="0" applyFont="1" applyFill="1" applyBorder="1" applyAlignment="1" applyProtection="1">
      <alignment/>
      <protection locked="0"/>
    </xf>
    <xf numFmtId="0" fontId="5" fillId="0" borderId="33" xfId="0" applyFont="1" applyFill="1" applyBorder="1" applyAlignment="1" applyProtection="1">
      <alignment/>
      <protection locked="0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4" fillId="2" borderId="35" xfId="0" applyFont="1" applyFill="1" applyBorder="1"/>
    <xf numFmtId="0" fontId="4" fillId="2" borderId="36" xfId="0" applyFont="1" applyFill="1" applyBorder="1"/>
    <xf numFmtId="0" fontId="4" fillId="2" borderId="37" xfId="0" applyFont="1" applyFill="1" applyBorder="1"/>
    <xf numFmtId="0" fontId="4" fillId="2" borderId="18" xfId="0" applyFont="1" applyFill="1" applyBorder="1"/>
    <xf numFmtId="0" fontId="4" fillId="2" borderId="10" xfId="0" applyFont="1" applyFill="1" applyBorder="1"/>
    <xf numFmtId="0" fontId="4" fillId="2" borderId="14" xfId="0" applyFont="1" applyFill="1" applyBorder="1"/>
    <xf numFmtId="0" fontId="4" fillId="2" borderId="38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10" fillId="2" borderId="39" xfId="0" applyFont="1" applyFill="1" applyBorder="1"/>
    <xf numFmtId="0" fontId="10" fillId="2" borderId="24" xfId="0" applyFont="1" applyFill="1" applyBorder="1"/>
    <xf numFmtId="0" fontId="10" fillId="2" borderId="35" xfId="0" applyFont="1" applyFill="1" applyBorder="1"/>
    <xf numFmtId="0" fontId="10" fillId="2" borderId="40" xfId="0" applyFont="1" applyFill="1" applyBorder="1"/>
    <xf numFmtId="0" fontId="10" fillId="2" borderId="28" xfId="0" applyFont="1" applyFill="1" applyBorder="1"/>
    <xf numFmtId="0" fontId="10" fillId="2" borderId="4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0</xdr:rowOff>
    </xdr:from>
    <xdr:to>
      <xdr:col>8</xdr:col>
      <xdr:colOff>400050</xdr:colOff>
      <xdr:row>0</xdr:row>
      <xdr:rowOff>0</xdr:rowOff>
    </xdr:to>
    <xdr:pic>
      <xdr:nvPicPr>
        <xdr:cNvPr id="9" name="Obrázek 8" descr="8D_t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7048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209550</xdr:colOff>
      <xdr:row>0</xdr:row>
      <xdr:rowOff>0</xdr:rowOff>
    </xdr:from>
    <xdr:to>
      <xdr:col>8</xdr:col>
      <xdr:colOff>400050</xdr:colOff>
      <xdr:row>0</xdr:row>
      <xdr:rowOff>0</xdr:rowOff>
    </xdr:to>
    <xdr:pic>
      <xdr:nvPicPr>
        <xdr:cNvPr id="10" name="Obrázek 9" descr="8D_t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7048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209550</xdr:colOff>
      <xdr:row>0</xdr:row>
      <xdr:rowOff>0</xdr:rowOff>
    </xdr:from>
    <xdr:to>
      <xdr:col>8</xdr:col>
      <xdr:colOff>400050</xdr:colOff>
      <xdr:row>0</xdr:row>
      <xdr:rowOff>0</xdr:rowOff>
    </xdr:to>
    <xdr:pic>
      <xdr:nvPicPr>
        <xdr:cNvPr id="11" name="Obrázek 10" descr="8D_t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7048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209550</xdr:colOff>
      <xdr:row>0</xdr:row>
      <xdr:rowOff>0</xdr:rowOff>
    </xdr:from>
    <xdr:to>
      <xdr:col>8</xdr:col>
      <xdr:colOff>400050</xdr:colOff>
      <xdr:row>0</xdr:row>
      <xdr:rowOff>0</xdr:rowOff>
    </xdr:to>
    <xdr:pic>
      <xdr:nvPicPr>
        <xdr:cNvPr id="12" name="Obrázek 11" descr="8D_t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7048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3</xdr:row>
      <xdr:rowOff>76200</xdr:rowOff>
    </xdr:from>
    <xdr:to>
      <xdr:col>2</xdr:col>
      <xdr:colOff>1676400</xdr:colOff>
      <xdr:row>5</xdr:row>
      <xdr:rowOff>266700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752475"/>
          <a:ext cx="2219325" cy="1781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zoomScale="90" zoomScaleNormal="90" workbookViewId="0" topLeftCell="A1">
      <selection activeCell="I3" sqref="I3"/>
    </sheetView>
  </sheetViews>
  <sheetFormatPr defaultColWidth="9.140625" defaultRowHeight="15"/>
  <cols>
    <col min="1" max="1" width="4.140625" style="0" customWidth="1"/>
    <col min="2" max="2" width="8.7109375" style="0" customWidth="1"/>
    <col min="3" max="3" width="25.7109375" style="0" customWidth="1"/>
    <col min="4" max="4" width="17.7109375" style="0" customWidth="1"/>
    <col min="5" max="5" width="4.57421875" style="0" bestFit="1" customWidth="1"/>
    <col min="6" max="7" width="4.00390625" style="0" customWidth="1"/>
    <col min="8" max="8" width="7.7109375" style="0" customWidth="1"/>
    <col min="9" max="9" width="10.140625" style="0" bestFit="1" customWidth="1"/>
    <col min="10" max="10" width="6.140625" style="0" hidden="1" customWidth="1"/>
    <col min="11" max="11" width="8.8515625" style="0" hidden="1" customWidth="1"/>
    <col min="12" max="12" width="10.7109375" style="0" customWidth="1"/>
    <col min="13" max="13" width="8.7109375" style="0" customWidth="1"/>
    <col min="14" max="14" width="13.421875" style="0" bestFit="1" customWidth="1"/>
    <col min="15" max="51" width="9.140625" style="73" customWidth="1"/>
  </cols>
  <sheetData>
    <row r="1" spans="1:14" ht="23.25">
      <c r="A1" s="75" t="s">
        <v>23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4" ht="15">
      <c r="A2" s="17"/>
      <c r="B2" s="18" t="s">
        <v>0</v>
      </c>
      <c r="C2" s="19"/>
      <c r="D2" s="20" t="s">
        <v>1</v>
      </c>
      <c r="E2" s="21" t="s">
        <v>2</v>
      </c>
      <c r="F2" s="22"/>
      <c r="G2" s="21" t="s">
        <v>3</v>
      </c>
      <c r="H2" s="23" t="s">
        <v>4</v>
      </c>
      <c r="I2" s="21" t="s">
        <v>5</v>
      </c>
      <c r="J2" s="78" t="s">
        <v>6</v>
      </c>
      <c r="K2" s="79"/>
      <c r="L2" s="24" t="s">
        <v>7</v>
      </c>
      <c r="M2" s="21" t="s">
        <v>8</v>
      </c>
      <c r="N2" s="25" t="s">
        <v>9</v>
      </c>
    </row>
    <row r="3" spans="1:14" ht="15">
      <c r="A3" s="2"/>
      <c r="B3" s="3" t="s">
        <v>10</v>
      </c>
      <c r="C3" s="4"/>
      <c r="D3" s="5"/>
      <c r="E3" s="16">
        <v>1</v>
      </c>
      <c r="F3" s="6"/>
      <c r="G3" s="7"/>
      <c r="I3" s="8"/>
      <c r="J3" s="1"/>
      <c r="K3" s="1">
        <v>0</v>
      </c>
      <c r="L3" s="15">
        <f>I3+K3</f>
        <v>0</v>
      </c>
      <c r="M3" s="9">
        <f aca="true" t="shared" si="0" ref="M3">L3*0.21</f>
        <v>0</v>
      </c>
      <c r="N3" s="10">
        <f aca="true" t="shared" si="1" ref="N3">L3+M3</f>
        <v>0</v>
      </c>
    </row>
    <row r="4" spans="1:14" ht="110.25" customHeight="1">
      <c r="A4" s="11"/>
      <c r="B4" s="80"/>
      <c r="C4" s="81"/>
      <c r="D4" s="12" t="s">
        <v>11</v>
      </c>
      <c r="E4" s="84" t="s">
        <v>12</v>
      </c>
      <c r="F4" s="84"/>
      <c r="G4" s="84"/>
      <c r="H4" s="84"/>
      <c r="I4" s="85"/>
      <c r="J4" s="85"/>
      <c r="K4" s="85"/>
      <c r="L4" s="85"/>
      <c r="M4" s="85"/>
      <c r="N4" s="86"/>
    </row>
    <row r="5" spans="1:14" ht="15">
      <c r="A5" s="13"/>
      <c r="B5" s="82"/>
      <c r="C5" s="83"/>
      <c r="D5" s="12" t="s">
        <v>13</v>
      </c>
      <c r="E5" s="85" t="s">
        <v>14</v>
      </c>
      <c r="F5" s="85"/>
      <c r="G5" s="85"/>
      <c r="H5" s="85"/>
      <c r="I5" s="85"/>
      <c r="J5" s="85"/>
      <c r="K5" s="85"/>
      <c r="L5" s="85"/>
      <c r="M5" s="85"/>
      <c r="N5" s="86"/>
    </row>
    <row r="6" spans="1:14" ht="94.5" customHeight="1">
      <c r="A6" s="13"/>
      <c r="B6" s="82"/>
      <c r="C6" s="83"/>
      <c r="D6" s="14" t="s">
        <v>15</v>
      </c>
      <c r="E6" s="85" t="s">
        <v>16</v>
      </c>
      <c r="F6" s="85"/>
      <c r="G6" s="85"/>
      <c r="H6" s="85"/>
      <c r="I6" s="85"/>
      <c r="J6" s="85"/>
      <c r="K6" s="85"/>
      <c r="L6" s="85"/>
      <c r="M6" s="85"/>
      <c r="N6" s="86"/>
    </row>
    <row r="7" spans="1:14" ht="23.25">
      <c r="A7" s="26" t="s">
        <v>17</v>
      </c>
      <c r="B7" s="27"/>
      <c r="C7" s="27"/>
      <c r="D7" s="27"/>
      <c r="E7" s="27"/>
      <c r="F7" s="27"/>
      <c r="G7" s="28"/>
      <c r="H7" s="27"/>
      <c r="I7" s="27"/>
      <c r="J7" s="29"/>
      <c r="K7" s="30"/>
      <c r="L7" s="27"/>
      <c r="M7" s="27"/>
      <c r="N7" s="31"/>
    </row>
    <row r="8" spans="1:14" ht="15">
      <c r="A8" s="89" t="s">
        <v>18</v>
      </c>
      <c r="B8" s="90"/>
      <c r="C8" s="90"/>
      <c r="D8" s="90"/>
      <c r="E8" s="32">
        <v>1</v>
      </c>
      <c r="F8" s="33"/>
      <c r="G8" s="34"/>
      <c r="H8" s="35"/>
      <c r="I8" s="36"/>
      <c r="J8" s="37"/>
      <c r="K8" s="36">
        <v>0</v>
      </c>
      <c r="L8" s="38">
        <f>I8+K8</f>
        <v>0</v>
      </c>
      <c r="M8" s="35">
        <f aca="true" t="shared" si="2" ref="M8:M10">L8*0.21</f>
        <v>0</v>
      </c>
      <c r="N8" s="39">
        <f aca="true" t="shared" si="3" ref="N8:N10">L8+M8</f>
        <v>0</v>
      </c>
    </row>
    <row r="9" spans="1:14" ht="15">
      <c r="A9" s="91" t="s">
        <v>19</v>
      </c>
      <c r="B9" s="92"/>
      <c r="C9" s="92"/>
      <c r="D9" s="92"/>
      <c r="E9" s="40">
        <v>1</v>
      </c>
      <c r="F9" s="41"/>
      <c r="G9" s="42"/>
      <c r="H9" s="43"/>
      <c r="I9" s="23"/>
      <c r="J9" s="44"/>
      <c r="K9" s="45">
        <f aca="true" t="shared" si="4" ref="K9:K10">I9*J9</f>
        <v>0</v>
      </c>
      <c r="L9" s="46">
        <f>I9+K9</f>
        <v>0</v>
      </c>
      <c r="M9" s="45">
        <f t="shared" si="2"/>
        <v>0</v>
      </c>
      <c r="N9" s="47">
        <f t="shared" si="3"/>
        <v>0</v>
      </c>
    </row>
    <row r="10" spans="1:14" ht="15">
      <c r="A10" s="93" t="s">
        <v>24</v>
      </c>
      <c r="B10" s="94"/>
      <c r="C10" s="94"/>
      <c r="D10" s="95"/>
      <c r="E10" s="48">
        <v>1</v>
      </c>
      <c r="F10" s="49">
        <v>30</v>
      </c>
      <c r="G10" s="50" t="s">
        <v>20</v>
      </c>
      <c r="H10" s="51"/>
      <c r="I10" s="52">
        <f>H10*F10</f>
        <v>0</v>
      </c>
      <c r="J10" s="53"/>
      <c r="K10" s="54">
        <f t="shared" si="4"/>
        <v>0</v>
      </c>
      <c r="L10" s="55">
        <f>K10+I10</f>
        <v>0</v>
      </c>
      <c r="M10" s="54">
        <f t="shared" si="2"/>
        <v>0</v>
      </c>
      <c r="N10" s="56">
        <f t="shared" si="3"/>
        <v>0</v>
      </c>
    </row>
    <row r="11" spans="1:14" ht="18.75" customHeight="1">
      <c r="A11" s="96" t="s">
        <v>21</v>
      </c>
      <c r="B11" s="97"/>
      <c r="C11" s="97"/>
      <c r="D11" s="98"/>
      <c r="E11" s="57"/>
      <c r="F11" s="58"/>
      <c r="G11" s="59"/>
      <c r="H11" s="60"/>
      <c r="I11" s="61" t="s">
        <v>5</v>
      </c>
      <c r="J11" s="87" t="s">
        <v>22</v>
      </c>
      <c r="K11" s="88"/>
      <c r="L11" s="62" t="s">
        <v>7</v>
      </c>
      <c r="M11" s="63" t="s">
        <v>8</v>
      </c>
      <c r="N11" s="64" t="s">
        <v>9</v>
      </c>
    </row>
    <row r="12" spans="1:14" ht="15.75">
      <c r="A12" s="99"/>
      <c r="B12" s="100"/>
      <c r="C12" s="100"/>
      <c r="D12" s="101"/>
      <c r="E12" s="65"/>
      <c r="F12" s="66"/>
      <c r="G12" s="67"/>
      <c r="H12" s="68"/>
      <c r="I12" s="69">
        <f>SUM(I8:I10)</f>
        <v>0</v>
      </c>
      <c r="J12" s="70" t="e">
        <f>K12/I12</f>
        <v>#DIV/0!</v>
      </c>
      <c r="K12" s="69">
        <f>SUM(K8:K10)</f>
        <v>0</v>
      </c>
      <c r="L12" s="71">
        <f>SUM(I12,K12)</f>
        <v>0</v>
      </c>
      <c r="M12" s="69">
        <f>L12*0.21</f>
        <v>0</v>
      </c>
      <c r="N12" s="72">
        <f>L12+M12</f>
        <v>0</v>
      </c>
    </row>
    <row r="13" s="73" customFormat="1" ht="15">
      <c r="L13" s="74"/>
    </row>
    <row r="14" s="73" customFormat="1" ht="15"/>
    <row r="15" s="73" customFormat="1" ht="15" customHeight="1"/>
    <row r="16" s="73" customFormat="1" ht="15"/>
    <row r="17" s="73" customFormat="1" ht="15"/>
    <row r="18" s="73" customFormat="1" ht="15"/>
    <row r="19" s="73" customFormat="1" ht="15"/>
    <row r="20" s="73" customFormat="1" ht="15"/>
    <row r="21" s="73" customFormat="1" ht="15"/>
    <row r="22" s="73" customFormat="1" ht="15"/>
    <row r="23" s="73" customFormat="1" ht="15"/>
    <row r="24" s="73" customFormat="1" ht="15"/>
    <row r="25" s="73" customFormat="1" ht="15"/>
    <row r="26" s="73" customFormat="1" ht="15"/>
    <row r="27" s="73" customFormat="1" ht="15"/>
    <row r="28" s="73" customFormat="1" ht="15"/>
    <row r="29" s="73" customFormat="1" ht="15"/>
    <row r="30" s="73" customFormat="1" ht="15"/>
    <row r="31" s="73" customFormat="1" ht="15"/>
    <row r="32" s="73" customFormat="1" ht="15"/>
    <row r="33" s="73" customFormat="1" ht="15"/>
    <row r="34" s="73" customFormat="1" ht="15"/>
    <row r="35" s="73" customFormat="1" ht="15"/>
    <row r="36" s="73" customFormat="1" ht="15"/>
    <row r="37" s="73" customFormat="1" ht="15"/>
    <row r="38" s="73" customFormat="1" ht="15"/>
    <row r="39" s="73" customFormat="1" ht="15"/>
    <row r="40" s="73" customFormat="1" ht="15"/>
    <row r="41" s="73" customFormat="1" ht="15"/>
    <row r="42" s="73" customFormat="1" ht="15"/>
    <row r="43" s="73" customFormat="1" ht="15"/>
    <row r="44" s="73" customFormat="1" ht="15"/>
    <row r="45" s="73" customFormat="1" ht="15"/>
    <row r="46" s="73" customFormat="1" ht="15"/>
    <row r="47" s="73" customFormat="1" ht="15"/>
    <row r="48" s="73" customFormat="1" ht="15"/>
    <row r="49" s="73" customFormat="1" ht="15"/>
    <row r="50" s="73" customFormat="1" ht="15"/>
    <row r="51" s="73" customFormat="1" ht="15"/>
    <row r="52" s="73" customFormat="1" ht="15"/>
    <row r="53" s="73" customFormat="1" ht="15"/>
    <row r="54" s="73" customFormat="1" ht="15"/>
    <row r="55" s="73" customFormat="1" ht="15"/>
    <row r="56" s="73" customFormat="1" ht="15"/>
    <row r="57" s="73" customFormat="1" ht="15"/>
    <row r="58" s="73" customFormat="1" ht="15"/>
    <row r="59" s="73" customFormat="1" ht="15"/>
    <row r="60" s="73" customFormat="1" ht="15"/>
    <row r="61" s="73" customFormat="1" ht="15"/>
    <row r="62" s="73" customFormat="1" ht="15"/>
    <row r="63" s="73" customFormat="1" ht="15"/>
    <row r="64" s="73" customFormat="1" ht="15"/>
    <row r="65" s="73" customFormat="1" ht="15"/>
    <row r="66" s="73" customFormat="1" ht="15"/>
    <row r="67" s="73" customFormat="1" ht="15"/>
    <row r="68" s="73" customFormat="1" ht="15"/>
    <row r="69" s="73" customFormat="1" ht="15"/>
    <row r="70" s="73" customFormat="1" ht="15"/>
    <row r="71" s="73" customFormat="1" ht="15"/>
    <row r="72" s="73" customFormat="1" ht="15"/>
    <row r="73" s="73" customFormat="1" ht="15"/>
    <row r="74" s="73" customFormat="1" ht="15"/>
    <row r="75" s="73" customFormat="1" ht="15"/>
    <row r="76" s="73" customFormat="1" ht="15"/>
    <row r="77" s="73" customFormat="1" ht="15"/>
    <row r="78" s="73" customFormat="1" ht="15"/>
    <row r="79" s="73" customFormat="1" ht="15"/>
    <row r="80" s="73" customFormat="1" ht="15"/>
    <row r="81" s="73" customFormat="1" ht="15"/>
    <row r="82" s="73" customFormat="1" ht="15"/>
    <row r="83" s="73" customFormat="1" ht="15"/>
    <row r="84" s="73" customFormat="1" ht="15"/>
    <row r="85" s="73" customFormat="1" ht="15"/>
    <row r="86" s="73" customFormat="1" ht="15"/>
    <row r="87" s="73" customFormat="1" ht="15"/>
    <row r="88" s="73" customFormat="1" ht="15"/>
    <row r="89" s="73" customFormat="1" ht="15"/>
    <row r="90" s="73" customFormat="1" ht="15"/>
    <row r="91" s="73" customFormat="1" ht="15"/>
    <row r="92" s="73" customFormat="1" ht="15"/>
    <row r="93" s="73" customFormat="1" ht="15"/>
    <row r="94" s="73" customFormat="1" ht="15"/>
    <row r="95" s="73" customFormat="1" ht="15"/>
    <row r="96" s="73" customFormat="1" ht="15"/>
    <row r="97" s="73" customFormat="1" ht="15"/>
    <row r="98" s="73" customFormat="1" ht="15"/>
    <row r="99" s="73" customFormat="1" ht="15"/>
    <row r="100" s="73" customFormat="1" ht="15"/>
    <row r="101" s="73" customFormat="1" ht="15"/>
    <row r="102" s="73" customFormat="1" ht="15"/>
    <row r="103" s="73" customFormat="1" ht="15"/>
    <row r="104" s="73" customFormat="1" ht="15"/>
    <row r="105" s="73" customFormat="1" ht="15"/>
    <row r="106" s="73" customFormat="1" ht="15"/>
    <row r="107" s="73" customFormat="1" ht="15"/>
    <row r="108" s="73" customFormat="1" ht="15"/>
    <row r="109" s="73" customFormat="1" ht="15"/>
    <row r="110" s="73" customFormat="1" ht="15"/>
    <row r="111" s="73" customFormat="1" ht="15"/>
    <row r="112" s="73" customFormat="1" ht="15"/>
    <row r="113" s="73" customFormat="1" ht="15"/>
    <row r="114" s="73" customFormat="1" ht="15"/>
    <row r="115" s="73" customFormat="1" ht="15"/>
    <row r="116" s="73" customFormat="1" ht="15"/>
    <row r="117" s="73" customFormat="1" ht="15"/>
    <row r="118" s="73" customFormat="1" ht="15"/>
    <row r="119" s="73" customFormat="1" ht="15"/>
    <row r="120" s="73" customFormat="1" ht="15"/>
    <row r="121" s="73" customFormat="1" ht="15"/>
    <row r="122" s="73" customFormat="1" ht="15"/>
    <row r="123" s="73" customFormat="1" ht="15"/>
    <row r="124" s="73" customFormat="1" ht="15"/>
    <row r="125" s="73" customFormat="1" ht="15"/>
    <row r="126" s="73" customFormat="1" ht="15"/>
    <row r="127" s="73" customFormat="1" ht="15"/>
    <row r="128" s="73" customFormat="1" ht="15"/>
    <row r="129" s="73" customFormat="1" ht="15"/>
    <row r="130" s="73" customFormat="1" ht="15"/>
    <row r="131" s="73" customFormat="1" ht="15"/>
    <row r="132" s="73" customFormat="1" ht="15"/>
    <row r="133" s="73" customFormat="1" ht="15"/>
    <row r="134" s="73" customFormat="1" ht="15"/>
    <row r="135" s="73" customFormat="1" ht="15"/>
    <row r="136" s="73" customFormat="1" ht="15"/>
    <row r="137" s="73" customFormat="1" ht="15"/>
    <row r="138" s="73" customFormat="1" ht="15"/>
    <row r="139" s="73" customFormat="1" ht="15"/>
    <row r="140" s="73" customFormat="1" ht="15"/>
    <row r="141" s="73" customFormat="1" ht="15"/>
    <row r="142" s="73" customFormat="1" ht="15"/>
    <row r="143" s="73" customFormat="1" ht="15"/>
    <row r="144" s="73" customFormat="1" ht="15"/>
    <row r="145" s="73" customFormat="1" ht="15"/>
    <row r="146" s="73" customFormat="1" ht="15"/>
    <row r="147" s="73" customFormat="1" ht="15"/>
    <row r="148" s="73" customFormat="1" ht="15"/>
    <row r="149" s="73" customFormat="1" ht="15"/>
    <row r="150" s="73" customFormat="1" ht="15"/>
    <row r="151" s="73" customFormat="1" ht="15"/>
    <row r="152" s="73" customFormat="1" ht="15"/>
    <row r="153" s="73" customFormat="1" ht="15"/>
    <row r="154" s="73" customFormat="1" ht="15"/>
    <row r="155" s="73" customFormat="1" ht="15"/>
    <row r="156" s="73" customFormat="1" ht="15"/>
    <row r="157" s="73" customFormat="1" ht="15"/>
    <row r="158" s="73" customFormat="1" ht="15"/>
    <row r="159" s="73" customFormat="1" ht="15"/>
    <row r="160" s="73" customFormat="1" ht="15"/>
    <row r="161" s="73" customFormat="1" ht="15"/>
    <row r="162" s="73" customFormat="1" ht="15"/>
    <row r="163" s="73" customFormat="1" ht="15"/>
    <row r="164" s="73" customFormat="1" ht="15"/>
    <row r="165" s="73" customFormat="1" ht="15"/>
    <row r="166" s="73" customFormat="1" ht="15"/>
    <row r="167" s="73" customFormat="1" ht="15"/>
    <row r="168" s="73" customFormat="1" ht="15"/>
    <row r="169" s="73" customFormat="1" ht="15"/>
    <row r="170" s="73" customFormat="1" ht="15"/>
  </sheetData>
  <mergeCells count="11">
    <mergeCell ref="J11:K11"/>
    <mergeCell ref="A8:D8"/>
    <mergeCell ref="A9:D9"/>
    <mergeCell ref="A10:D10"/>
    <mergeCell ref="A11:D12"/>
    <mergeCell ref="A1:N1"/>
    <mergeCell ref="J2:K2"/>
    <mergeCell ref="B4:C6"/>
    <mergeCell ref="E4:N4"/>
    <mergeCell ref="E5:N5"/>
    <mergeCell ref="E6:N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Evžen Hrubeš</cp:lastModifiedBy>
  <dcterms:created xsi:type="dcterms:W3CDTF">2016-03-31T05:50:42Z</dcterms:created>
  <dcterms:modified xsi:type="dcterms:W3CDTF">2016-04-12T10:56:25Z</dcterms:modified>
  <cp:category/>
  <cp:version/>
  <cp:contentType/>
  <cp:contentStatus/>
</cp:coreProperties>
</file>