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18" i="1" l="1"/>
  <c r="D17" i="1"/>
  <c r="D16" i="1"/>
  <c r="D15" i="1"/>
  <c r="BE11" i="3"/>
  <c r="BD11" i="3"/>
  <c r="BC11" i="3"/>
  <c r="BB11" i="3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E12" i="3" s="1"/>
  <c r="I7" i="2" s="1"/>
  <c r="I8" i="2" s="1"/>
  <c r="C21" i="1" s="1"/>
  <c r="BD8" i="3"/>
  <c r="BC8" i="3"/>
  <c r="BC12" i="3" s="1"/>
  <c r="G7" i="2" s="1"/>
  <c r="G8" i="2" s="1"/>
  <c r="C18" i="1" s="1"/>
  <c r="BB8" i="3"/>
  <c r="BA8" i="3"/>
  <c r="BA12" i="3" s="1"/>
  <c r="E7" i="2" s="1"/>
  <c r="E8" i="2" s="1"/>
  <c r="G8" i="3"/>
  <c r="B7" i="2"/>
  <c r="A7" i="2"/>
  <c r="BD12" i="3"/>
  <c r="H7" i="2" s="1"/>
  <c r="H8" i="2" s="1"/>
  <c r="C17" i="1" s="1"/>
  <c r="BB12" i="3"/>
  <c r="F7" i="2" s="1"/>
  <c r="F8" i="2" s="1"/>
  <c r="C16" i="1" s="1"/>
  <c r="G12" i="3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6" i="2" l="1"/>
  <c r="I16" i="2" s="1"/>
  <c r="G18" i="1" s="1"/>
  <c r="G15" i="2"/>
  <c r="I15" i="2" s="1"/>
  <c r="G17" i="1" s="1"/>
  <c r="G14" i="2"/>
  <c r="I14" i="2" s="1"/>
  <c r="G16" i="1" s="1"/>
  <c r="G13" i="2"/>
  <c r="I13" i="2" s="1"/>
  <c r="C15" i="1"/>
  <c r="C19" i="1" s="1"/>
  <c r="C22" i="1" s="1"/>
  <c r="H1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<sst xmlns="http://schemas.openxmlformats.org/spreadsheetml/2006/main" count="125" uniqueCount="98">
  <si>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</si>
  <si>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</si>
  <si>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</si>
  <si>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</si>
  <si>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</si>
  <si>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</si>
  <si>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</si>
  <si>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</si>
  <si>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</si>
  <si>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</si>
  <si>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</si>
  <si>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</si>
  <si>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</si>
  <si>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</si>
  <si>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</si>
  <si>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</si>
  <si>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</si>
  <si>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</si>
  <si>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</si>
  <si>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</si>
  <si>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</si>
  <si>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</si>
  <si>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</si>
  <si>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</si>
  <si>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</si>
  <si>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</si>
  <si>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</si>
  <si>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</si>
  <si>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</si>
  <si>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</si>
  <si>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</si>
  <si>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</si>
  <si>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</si>
  <si>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</si>
  <si>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</si>
  <si>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</si>
  <si>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</si>
  <si>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</si>
  <si>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</si>
  <si>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</si>
  <si>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</si>
  <si>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</si>
  <si>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</si>
  <si>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</si>
  <si>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</si>
  <si>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</si>
  <si>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</si>
  <si>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</si>
  <si>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</si>
  <si>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</si>
  <si>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</si>
  <si>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</si>
  <si>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</si>
  <si>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</si>
  <si>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</si>
  <si>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</si>
  <si>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</si>
  <si>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</si>
  <si>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</si>
  <si>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</si>
  <si>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</si>
  <si>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</si>
  <si>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</si>
  <si>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</si>
  <si>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</si>
  <si>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</si>
  <si>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</si>
  <si>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</si>
  <si>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</si>
  <si>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</si>
  <si>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</si>
  <si>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</si>
  <si>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</si>
  <si>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</si>
  <si>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</si>
  <si>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</si>
  <si>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E6155/01/9</t>
  </si>
  <si>
    <t>Brno,Malinovského nám.opr.WC souhrn</t>
  </si>
  <si>
    <t>souhrn</t>
  </si>
  <si>
    <t>Souhrn prací HSV a PSV</t>
  </si>
  <si>
    <t>souhrn nákladů HSV a PSV</t>
  </si>
  <si>
    <t>0</t>
  </si>
  <si>
    <t>Souhrný rozpočet PSV a HSV</t>
  </si>
  <si>
    <t>01</t>
  </si>
  <si>
    <t xml:space="preserve">stavební a bourací práce,likvidace odpadu </t>
  </si>
  <si>
    <t>kpl</t>
  </si>
  <si>
    <t>02</t>
  </si>
  <si>
    <t>zdravotechnická instalace,kanalizace viz pol.rozpočet - příloha</t>
  </si>
  <si>
    <t>03</t>
  </si>
  <si>
    <t xml:space="preserve">elektroinstalace,revize </t>
  </si>
  <si>
    <t>04</t>
  </si>
  <si>
    <t xml:space="preserve">VZT viz příloha pol.rozpočet </t>
  </si>
  <si>
    <t>mimostaveništní doprava</t>
  </si>
  <si>
    <t>Zábory,ochrana území prací</t>
  </si>
  <si>
    <t>Inženýrská ,koordinační  činnost</t>
  </si>
  <si>
    <t>Zařízení staveniště</t>
  </si>
  <si>
    <t>Magistrát města Brna</t>
  </si>
  <si>
    <t>ing.Ivan Zbořil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</si>
</sst>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E6155/01/9</v>
      </c>
      <c r="D2" s="5" t="str">
        <f>Rekapitulace!G2</f>
        <v>souhrn nákladů HSV a PSV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97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96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76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Rekapitulace!A13</f>
        <v>mimostaveništní doprava</v>
      </c>
      <c r="E15" s="60"/>
      <c r="F15" s="61"/>
      <c r="G15" s="58">
        <f>Rekapitulace!I13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Rekapitulace!A14</f>
        <v>Zábory,ochrana území prací</v>
      </c>
      <c r="E16" s="62"/>
      <c r="F16" s="63"/>
      <c r="G16" s="58">
        <f>Rekapitulace!I14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Rekapitulace!A15</f>
        <v>Inženýrská ,koordinační  činnost</v>
      </c>
      <c r="E17" s="62"/>
      <c r="F17" s="63"/>
      <c r="G17" s="58">
        <f>Rekapitulace!I15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Rekapitulace!A16</f>
        <v>Zařízení staveniště</v>
      </c>
      <c r="E18" s="62"/>
      <c r="F18" s="63"/>
      <c r="G18" s="58">
        <f>Rekapitulace!I16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H17" sqref="H17:I1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E6155/01/9 Brno,Malinovského nám.opr.WC souhrn</v>
      </c>
      <c r="D1" s="110"/>
      <c r="E1" s="111"/>
      <c r="F1" s="110"/>
      <c r="G1" s="112" t="s">
        <v>49</v>
      </c>
      <c r="H1" s="113" t="s">
        <v>76</v>
      </c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souhrn Souhrn prací HSV a PSV</v>
      </c>
      <c r="D2" s="118"/>
      <c r="E2" s="119"/>
      <c r="F2" s="118"/>
      <c r="G2" s="120" t="s">
        <v>80</v>
      </c>
      <c r="H2" s="121"/>
      <c r="I2" s="122"/>
    </row>
    <row r="3" spans="1:57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ht="13.5" thickBot="1" x14ac:dyDescent="0.25">
      <c r="A7" s="216" t="str">
        <f>Položky!B7</f>
        <v>0</v>
      </c>
      <c r="B7" s="132" t="str">
        <f>Položky!C7</f>
        <v>Souhrný rozpočet PSV a HSV</v>
      </c>
      <c r="C7" s="68"/>
      <c r="D7" s="133"/>
      <c r="E7" s="217">
        <f>Položky!BA12</f>
        <v>0</v>
      </c>
      <c r="F7" s="218">
        <f>Položky!BB12</f>
        <v>0</v>
      </c>
      <c r="G7" s="218">
        <f>Položky!BC12</f>
        <v>0</v>
      </c>
      <c r="H7" s="218">
        <f>Položky!BD12</f>
        <v>0</v>
      </c>
      <c r="I7" s="219">
        <f>Položky!BE12</f>
        <v>0</v>
      </c>
    </row>
    <row r="8" spans="1:57" s="140" customFormat="1" ht="13.5" thickBot="1" x14ac:dyDescent="0.25">
      <c r="A8" s="134"/>
      <c r="B8" s="135" t="s">
        <v>57</v>
      </c>
      <c r="C8" s="135"/>
      <c r="D8" s="136"/>
      <c r="E8" s="137">
        <f>SUM(E7:E7)</f>
        <v>0</v>
      </c>
      <c r="F8" s="138">
        <f>SUM(F7:F7)</f>
        <v>0</v>
      </c>
      <c r="G8" s="138">
        <f>SUM(G7:G7)</f>
        <v>0</v>
      </c>
      <c r="H8" s="138">
        <f>SUM(H7:H7)</f>
        <v>0</v>
      </c>
      <c r="I8" s="139">
        <f>SUM(I7:I7)</f>
        <v>0</v>
      </c>
    </row>
    <row r="9" spans="1:57" x14ac:dyDescent="0.2">
      <c r="A9" s="68"/>
      <c r="B9" s="68"/>
      <c r="C9" s="68"/>
      <c r="D9" s="68"/>
      <c r="E9" s="68"/>
      <c r="F9" s="68"/>
      <c r="G9" s="68"/>
      <c r="H9" s="68"/>
      <c r="I9" s="68"/>
    </row>
    <row r="10" spans="1:57" ht="19.5" customHeight="1" x14ac:dyDescent="0.25">
      <c r="A10" s="124" t="s">
        <v>58</v>
      </c>
      <c r="B10" s="124"/>
      <c r="C10" s="124"/>
      <c r="D10" s="124"/>
      <c r="E10" s="124"/>
      <c r="F10" s="124"/>
      <c r="G10" s="141"/>
      <c r="H10" s="124"/>
      <c r="I10" s="124"/>
      <c r="BA10" s="42"/>
      <c r="BB10" s="42"/>
      <c r="BC10" s="42"/>
      <c r="BD10" s="42"/>
      <c r="BE10" s="42"/>
    </row>
    <row r="11" spans="1:57" ht="13.5" thickBot="1" x14ac:dyDescent="0.25">
      <c r="A11" s="81"/>
      <c r="B11" s="81"/>
      <c r="C11" s="81"/>
      <c r="D11" s="81"/>
      <c r="E11" s="81"/>
      <c r="F11" s="81"/>
      <c r="G11" s="81"/>
      <c r="H11" s="81"/>
      <c r="I11" s="81"/>
    </row>
    <row r="12" spans="1:57" x14ac:dyDescent="0.2">
      <c r="A12" s="75" t="s">
        <v>59</v>
      </c>
      <c r="B12" s="76"/>
      <c r="C12" s="76"/>
      <c r="D12" s="142"/>
      <c r="E12" s="143" t="s">
        <v>60</v>
      </c>
      <c r="F12" s="144" t="s">
        <v>61</v>
      </c>
      <c r="G12" s="145" t="s">
        <v>62</v>
      </c>
      <c r="H12" s="146"/>
      <c r="I12" s="147" t="s">
        <v>60</v>
      </c>
    </row>
    <row r="13" spans="1:57" x14ac:dyDescent="0.2">
      <c r="A13" s="66" t="s">
        <v>92</v>
      </c>
      <c r="B13" s="57"/>
      <c r="C13" s="57"/>
      <c r="D13" s="148"/>
      <c r="E13" s="149"/>
      <c r="F13" s="150"/>
      <c r="G13" s="151">
        <f>CHOOSE(BA13+1,HSV+PSV,HSV+PSV+Mont,HSV+PSV+Dodavka+Mont,HSV,PSV,Mont,Dodavka,Mont+Dodavka,0)</f>
        <v>0</v>
      </c>
      <c r="H13" s="152"/>
      <c r="I13" s="153">
        <f>E13+F13*G13/100</f>
        <v>0</v>
      </c>
      <c r="BA13">
        <v>0</v>
      </c>
    </row>
    <row r="14" spans="1:57" x14ac:dyDescent="0.2">
      <c r="A14" s="66" t="s">
        <v>93</v>
      </c>
      <c r="B14" s="57"/>
      <c r="C14" s="57"/>
      <c r="D14" s="148"/>
      <c r="E14" s="149"/>
      <c r="F14" s="150"/>
      <c r="G14" s="151">
        <f>CHOOSE(BA14+1,HSV+PSV,HSV+PSV+Mont,HSV+PSV+Dodavka+Mont,HSV,PSV,Mont,Dodavka,Mont+Dodavka,0)</f>
        <v>0</v>
      </c>
      <c r="H14" s="152"/>
      <c r="I14" s="153">
        <f>E14+F14*G14/100</f>
        <v>0</v>
      </c>
      <c r="BA14">
        <v>0</v>
      </c>
    </row>
    <row r="15" spans="1:57" x14ac:dyDescent="0.2">
      <c r="A15" s="66" t="s">
        <v>94</v>
      </c>
      <c r="B15" s="57"/>
      <c r="C15" s="57"/>
      <c r="D15" s="148"/>
      <c r="E15" s="149"/>
      <c r="F15" s="150"/>
      <c r="G15" s="151">
        <f>CHOOSE(BA15+1,HSV+PSV,HSV+PSV+Mont,HSV+PSV+Dodavka+Mont,HSV,PSV,Mont,Dodavka,Mont+Dodavka,0)</f>
        <v>0</v>
      </c>
      <c r="H15" s="152"/>
      <c r="I15" s="153">
        <f>E15+F15*G15/100</f>
        <v>0</v>
      </c>
      <c r="BA15">
        <v>0</v>
      </c>
    </row>
    <row r="16" spans="1:57" x14ac:dyDescent="0.2">
      <c r="A16" s="66" t="s">
        <v>95</v>
      </c>
      <c r="B16" s="57"/>
      <c r="C16" s="57"/>
      <c r="D16" s="148"/>
      <c r="E16" s="149"/>
      <c r="F16" s="150"/>
      <c r="G16" s="151">
        <f>CHOOSE(BA16+1,HSV+PSV,HSV+PSV+Mont,HSV+PSV+Dodavka+Mont,HSV,PSV,Mont,Dodavka,Mont+Dodavka,0)</f>
        <v>0</v>
      </c>
      <c r="H16" s="152"/>
      <c r="I16" s="153">
        <f>E16+F16*G16/100</f>
        <v>0</v>
      </c>
      <c r="BA16">
        <v>0</v>
      </c>
    </row>
    <row r="17" spans="1:9" ht="13.5" thickBot="1" x14ac:dyDescent="0.25">
      <c r="A17" s="154"/>
      <c r="B17" s="155" t="s">
        <v>63</v>
      </c>
      <c r="C17" s="156"/>
      <c r="D17" s="157"/>
      <c r="E17" s="158"/>
      <c r="F17" s="159"/>
      <c r="G17" s="159"/>
      <c r="H17" s="160">
        <f>SUM(I13:I16)</f>
        <v>0</v>
      </c>
      <c r="I17" s="161"/>
    </row>
    <row r="19" spans="1:9" x14ac:dyDescent="0.2">
      <c r="B19" s="140"/>
      <c r="F19" s="162"/>
      <c r="G19" s="163"/>
      <c r="H19" s="163"/>
      <c r="I19" s="164"/>
    </row>
    <row r="20" spans="1:9" x14ac:dyDescent="0.2">
      <c r="F20" s="162"/>
      <c r="G20" s="163"/>
      <c r="H20" s="163"/>
      <c r="I20" s="164"/>
    </row>
    <row r="21" spans="1:9" x14ac:dyDescent="0.2">
      <c r="F21" s="162"/>
      <c r="G21" s="163"/>
      <c r="H21" s="163"/>
      <c r="I21" s="164"/>
    </row>
    <row r="22" spans="1:9" x14ac:dyDescent="0.2">
      <c r="F22" s="162"/>
      <c r="G22" s="163"/>
      <c r="H22" s="163"/>
      <c r="I22" s="164"/>
    </row>
    <row r="23" spans="1:9" x14ac:dyDescent="0.2">
      <c r="F23" s="162"/>
      <c r="G23" s="163"/>
      <c r="H23" s="163"/>
      <c r="I23" s="164"/>
    </row>
    <row r="24" spans="1:9" x14ac:dyDescent="0.2">
      <c r="F24" s="162"/>
      <c r="G24" s="163"/>
      <c r="H24" s="163"/>
      <c r="I24" s="164"/>
    </row>
    <row r="25" spans="1:9" x14ac:dyDescent="0.2">
      <c r="F25" s="162"/>
      <c r="G25" s="163"/>
      <c r="H25" s="163"/>
      <c r="I25" s="164"/>
    </row>
    <row r="26" spans="1:9" x14ac:dyDescent="0.2">
      <c r="F26" s="162"/>
      <c r="G26" s="163"/>
      <c r="H26" s="163"/>
      <c r="I26" s="164"/>
    </row>
    <row r="27" spans="1:9" x14ac:dyDescent="0.2">
      <c r="F27" s="162"/>
      <c r="G27" s="163"/>
      <c r="H27" s="163"/>
      <c r="I27" s="164"/>
    </row>
    <row r="28" spans="1:9" x14ac:dyDescent="0.2">
      <c r="F28" s="162"/>
      <c r="G28" s="163"/>
      <c r="H28" s="163"/>
      <c r="I28" s="164"/>
    </row>
    <row r="29" spans="1:9" x14ac:dyDescent="0.2">
      <c r="F29" s="162"/>
      <c r="G29" s="163"/>
      <c r="H29" s="163"/>
      <c r="I29" s="164"/>
    </row>
    <row r="30" spans="1:9" x14ac:dyDescent="0.2">
      <c r="F30" s="162"/>
      <c r="G30" s="163"/>
      <c r="H30" s="163"/>
      <c r="I30" s="164"/>
    </row>
    <row r="31" spans="1:9" x14ac:dyDescent="0.2">
      <c r="F31" s="162"/>
      <c r="G31" s="163"/>
      <c r="H31" s="163"/>
      <c r="I31" s="164"/>
    </row>
    <row r="32" spans="1:9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5"/>
  <sheetViews>
    <sheetView showGridLines="0" showZeros="0" zoomScaleNormal="100" workbookViewId="0">
      <selection activeCell="A12" sqref="A12:IV14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0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75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E6155/01/9 Brno,Malinovského nám.opr.WC souhrn</v>
      </c>
      <c r="D3" s="110"/>
      <c r="E3" s="171" t="s">
        <v>64</v>
      </c>
      <c r="F3" s="172" t="str">
        <f>Rekapitulace!H1</f>
        <v>E6155/01/9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souhrn Souhrn prací HSV a PSV</v>
      </c>
      <c r="D4" s="118"/>
      <c r="E4" s="175" t="str">
        <f>Rekapitulace!G2</f>
        <v>souhrn nákladů HSV a PSV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81</v>
      </c>
      <c r="C7" s="187" t="s">
        <v>82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83</v>
      </c>
      <c r="C8" s="195" t="s">
        <v>84</v>
      </c>
      <c r="D8" s="196" t="s">
        <v>85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12</v>
      </c>
      <c r="AB8" s="166">
        <v>0</v>
      </c>
      <c r="AC8" s="166">
        <v>7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12</v>
      </c>
      <c r="CB8" s="199">
        <v>0</v>
      </c>
      <c r="CZ8" s="166">
        <v>0</v>
      </c>
    </row>
    <row r="9" spans="1:104" ht="22.5" x14ac:dyDescent="0.2">
      <c r="A9" s="193">
        <v>2</v>
      </c>
      <c r="B9" s="194" t="s">
        <v>86</v>
      </c>
      <c r="C9" s="195" t="s">
        <v>87</v>
      </c>
      <c r="D9" s="196" t="s">
        <v>85</v>
      </c>
      <c r="E9" s="197">
        <v>1</v>
      </c>
      <c r="F9" s="197">
        <v>0</v>
      </c>
      <c r="G9" s="198">
        <f>E9*F9</f>
        <v>0</v>
      </c>
      <c r="O9" s="192">
        <v>2</v>
      </c>
      <c r="AA9" s="166">
        <v>12</v>
      </c>
      <c r="AB9" s="166">
        <v>0</v>
      </c>
      <c r="AC9" s="166">
        <v>2</v>
      </c>
      <c r="AZ9" s="166">
        <v>1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12</v>
      </c>
      <c r="CB9" s="199">
        <v>0</v>
      </c>
      <c r="CZ9" s="166">
        <v>0</v>
      </c>
    </row>
    <row r="10" spans="1:104" x14ac:dyDescent="0.2">
      <c r="A10" s="193">
        <v>3</v>
      </c>
      <c r="B10" s="194" t="s">
        <v>88</v>
      </c>
      <c r="C10" s="195" t="s">
        <v>89</v>
      </c>
      <c r="D10" s="196" t="s">
        <v>85</v>
      </c>
      <c r="E10" s="197">
        <v>1</v>
      </c>
      <c r="F10" s="197">
        <v>0</v>
      </c>
      <c r="G10" s="198">
        <f>E10*F10</f>
        <v>0</v>
      </c>
      <c r="O10" s="192">
        <v>2</v>
      </c>
      <c r="AA10" s="166">
        <v>12</v>
      </c>
      <c r="AB10" s="166">
        <v>0</v>
      </c>
      <c r="AC10" s="166">
        <v>5</v>
      </c>
      <c r="AZ10" s="166">
        <v>1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12</v>
      </c>
      <c r="CB10" s="199">
        <v>0</v>
      </c>
      <c r="CZ10" s="166">
        <v>0</v>
      </c>
    </row>
    <row r="11" spans="1:104" x14ac:dyDescent="0.2">
      <c r="A11" s="193">
        <v>4</v>
      </c>
      <c r="B11" s="194" t="s">
        <v>90</v>
      </c>
      <c r="C11" s="195" t="s">
        <v>91</v>
      </c>
      <c r="D11" s="196" t="s">
        <v>85</v>
      </c>
      <c r="E11" s="197">
        <v>1</v>
      </c>
      <c r="F11" s="197">
        <v>0</v>
      </c>
      <c r="G11" s="198">
        <f>E11*F11</f>
        <v>0</v>
      </c>
      <c r="O11" s="192">
        <v>2</v>
      </c>
      <c r="AA11" s="166">
        <v>12</v>
      </c>
      <c r="AB11" s="166">
        <v>0</v>
      </c>
      <c r="AC11" s="166">
        <v>6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12</v>
      </c>
      <c r="CB11" s="199">
        <v>0</v>
      </c>
      <c r="CZ11" s="166">
        <v>0</v>
      </c>
    </row>
    <row r="12" spans="1:104" x14ac:dyDescent="0.2">
      <c r="A12" s="200"/>
      <c r="B12" s="201" t="s">
        <v>73</v>
      </c>
      <c r="C12" s="202" t="str">
        <f>CONCATENATE(B7," ",C7)</f>
        <v>0 Souhrný rozpočet PSV a HSV</v>
      </c>
      <c r="D12" s="203"/>
      <c r="E12" s="204"/>
      <c r="F12" s="205"/>
      <c r="G12" s="206">
        <f>SUM(G7:G11)</f>
        <v>0</v>
      </c>
      <c r="O12" s="192">
        <v>4</v>
      </c>
      <c r="BA12" s="207">
        <f>SUM(BA7:BA11)</f>
        <v>0</v>
      </c>
      <c r="BB12" s="207">
        <f>SUM(BB7:BB11)</f>
        <v>0</v>
      </c>
      <c r="BC12" s="207">
        <f>SUM(BC7:BC11)</f>
        <v>0</v>
      </c>
      <c r="BD12" s="207">
        <f>SUM(BD7:BD11)</f>
        <v>0</v>
      </c>
      <c r="BE12" s="207">
        <f>SUM(BE7:BE11)</f>
        <v>0</v>
      </c>
    </row>
    <row r="13" spans="1:104" x14ac:dyDescent="0.2">
      <c r="E13" s="166"/>
    </row>
    <row r="14" spans="1:104" x14ac:dyDescent="0.2">
      <c r="E14" s="166"/>
    </row>
    <row r="15" spans="1:104" x14ac:dyDescent="0.2">
      <c r="E15" s="166"/>
    </row>
    <row r="16" spans="1:104" x14ac:dyDescent="0.2">
      <c r="E16" s="166"/>
    </row>
    <row r="17" spans="5:5" x14ac:dyDescent="0.2">
      <c r="E17" s="166"/>
    </row>
    <row r="18" spans="5:5" x14ac:dyDescent="0.2">
      <c r="E18" s="166"/>
    </row>
    <row r="19" spans="5:5" x14ac:dyDescent="0.2">
      <c r="E19" s="166"/>
    </row>
    <row r="20" spans="5:5" x14ac:dyDescent="0.2">
      <c r="E20" s="166"/>
    </row>
    <row r="21" spans="5:5" x14ac:dyDescent="0.2">
      <c r="E21" s="166"/>
    </row>
    <row r="22" spans="5:5" x14ac:dyDescent="0.2">
      <c r="E22" s="166"/>
    </row>
    <row r="23" spans="5:5" x14ac:dyDescent="0.2">
      <c r="E23" s="166"/>
    </row>
    <row r="24" spans="5:5" x14ac:dyDescent="0.2">
      <c r="E24" s="166"/>
    </row>
    <row r="25" spans="5:5" x14ac:dyDescent="0.2">
      <c r="E25" s="166"/>
    </row>
    <row r="26" spans="5:5" x14ac:dyDescent="0.2">
      <c r="E26" s="166"/>
    </row>
    <row r="27" spans="5:5" x14ac:dyDescent="0.2">
      <c r="E27" s="166"/>
    </row>
    <row r="28" spans="5:5" x14ac:dyDescent="0.2">
      <c r="E28" s="166"/>
    </row>
    <row r="29" spans="5:5" x14ac:dyDescent="0.2">
      <c r="E29" s="166"/>
    </row>
    <row r="30" spans="5:5" x14ac:dyDescent="0.2">
      <c r="E30" s="166"/>
    </row>
    <row r="31" spans="5:5" x14ac:dyDescent="0.2">
      <c r="E31" s="166"/>
    </row>
    <row r="32" spans="5:5" x14ac:dyDescent="0.2">
      <c r="E32" s="166"/>
    </row>
    <row r="33" spans="1:7" x14ac:dyDescent="0.2">
      <c r="E33" s="166"/>
    </row>
    <row r="34" spans="1:7" x14ac:dyDescent="0.2">
      <c r="E34" s="166"/>
    </row>
    <row r="35" spans="1:7" x14ac:dyDescent="0.2">
      <c r="E35" s="166"/>
    </row>
    <row r="36" spans="1:7" x14ac:dyDescent="0.2">
      <c r="A36" s="208"/>
      <c r="B36" s="208"/>
      <c r="C36" s="208"/>
      <c r="D36" s="208"/>
      <c r="E36" s="208"/>
      <c r="F36" s="208"/>
      <c r="G36" s="208"/>
    </row>
    <row r="37" spans="1:7" x14ac:dyDescent="0.2">
      <c r="A37" s="208"/>
      <c r="B37" s="208"/>
      <c r="C37" s="208"/>
      <c r="D37" s="208"/>
      <c r="E37" s="208"/>
      <c r="F37" s="208"/>
      <c r="G37" s="208"/>
    </row>
    <row r="38" spans="1:7" x14ac:dyDescent="0.2">
      <c r="A38" s="208"/>
      <c r="B38" s="208"/>
      <c r="C38" s="208"/>
      <c r="D38" s="208"/>
      <c r="E38" s="208"/>
      <c r="F38" s="208"/>
      <c r="G38" s="208"/>
    </row>
    <row r="39" spans="1:7" x14ac:dyDescent="0.2">
      <c r="A39" s="208"/>
      <c r="B39" s="208"/>
      <c r="C39" s="208"/>
      <c r="D39" s="208"/>
      <c r="E39" s="208"/>
      <c r="F39" s="208"/>
      <c r="G39" s="208"/>
    </row>
    <row r="40" spans="1:7" x14ac:dyDescent="0.2">
      <c r="E40" s="166"/>
    </row>
    <row r="41" spans="1:7" x14ac:dyDescent="0.2">
      <c r="E41" s="166"/>
    </row>
    <row r="42" spans="1:7" x14ac:dyDescent="0.2">
      <c r="E42" s="166"/>
    </row>
    <row r="43" spans="1:7" x14ac:dyDescent="0.2">
      <c r="E43" s="166"/>
    </row>
    <row r="44" spans="1:7" x14ac:dyDescent="0.2">
      <c r="E44" s="166"/>
    </row>
    <row r="45" spans="1:7" x14ac:dyDescent="0.2">
      <c r="E45" s="166"/>
    </row>
    <row r="46" spans="1:7" x14ac:dyDescent="0.2">
      <c r="E46" s="166"/>
    </row>
    <row r="47" spans="1:7" x14ac:dyDescent="0.2">
      <c r="E47" s="166"/>
    </row>
    <row r="48" spans="1:7" x14ac:dyDescent="0.2">
      <c r="E48" s="166"/>
    </row>
    <row r="49" spans="5:5" x14ac:dyDescent="0.2">
      <c r="E49" s="166"/>
    </row>
    <row r="50" spans="5:5" x14ac:dyDescent="0.2">
      <c r="E50" s="166"/>
    </row>
    <row r="51" spans="5:5" x14ac:dyDescent="0.2">
      <c r="E51" s="166"/>
    </row>
    <row r="52" spans="5:5" x14ac:dyDescent="0.2">
      <c r="E52" s="166"/>
    </row>
    <row r="53" spans="5:5" x14ac:dyDescent="0.2">
      <c r="E53" s="166"/>
    </row>
    <row r="54" spans="5:5" x14ac:dyDescent="0.2">
      <c r="E54" s="166"/>
    </row>
    <row r="55" spans="5:5" x14ac:dyDescent="0.2">
      <c r="E55" s="166"/>
    </row>
    <row r="56" spans="5:5" x14ac:dyDescent="0.2">
      <c r="E56" s="166"/>
    </row>
    <row r="57" spans="5:5" x14ac:dyDescent="0.2">
      <c r="E57" s="166"/>
    </row>
    <row r="58" spans="5:5" x14ac:dyDescent="0.2">
      <c r="E58" s="166"/>
    </row>
    <row r="59" spans="5:5" x14ac:dyDescent="0.2">
      <c r="E59" s="166"/>
    </row>
    <row r="60" spans="5:5" x14ac:dyDescent="0.2">
      <c r="E60" s="166"/>
    </row>
    <row r="61" spans="5:5" x14ac:dyDescent="0.2">
      <c r="E61" s="166"/>
    </row>
    <row r="62" spans="5:5" x14ac:dyDescent="0.2">
      <c r="E62" s="166"/>
    </row>
    <row r="63" spans="5:5" x14ac:dyDescent="0.2">
      <c r="E63" s="166"/>
    </row>
    <row r="64" spans="5:5" x14ac:dyDescent="0.2">
      <c r="E64" s="166"/>
    </row>
    <row r="65" spans="1:7" x14ac:dyDescent="0.2">
      <c r="E65" s="166"/>
    </row>
    <row r="66" spans="1:7" x14ac:dyDescent="0.2">
      <c r="E66" s="166"/>
    </row>
    <row r="67" spans="1:7" x14ac:dyDescent="0.2">
      <c r="E67" s="166"/>
    </row>
    <row r="68" spans="1:7" x14ac:dyDescent="0.2">
      <c r="E68" s="166"/>
    </row>
    <row r="69" spans="1:7" x14ac:dyDescent="0.2">
      <c r="E69" s="166"/>
    </row>
    <row r="70" spans="1:7" x14ac:dyDescent="0.2">
      <c r="E70" s="166"/>
    </row>
    <row r="71" spans="1:7" x14ac:dyDescent="0.2">
      <c r="A71" s="209"/>
      <c r="B71" s="209"/>
    </row>
    <row r="72" spans="1:7" x14ac:dyDescent="0.2">
      <c r="A72" s="208"/>
      <c r="B72" s="208"/>
      <c r="C72" s="211"/>
      <c r="D72" s="211"/>
      <c r="E72" s="212"/>
      <c r="F72" s="211"/>
      <c r="G72" s="213"/>
    </row>
    <row r="73" spans="1:7" x14ac:dyDescent="0.2">
      <c r="A73" s="214"/>
      <c r="B73" s="214"/>
      <c r="C73" s="208"/>
      <c r="D73" s="208"/>
      <c r="E73" s="215"/>
      <c r="F73" s="208"/>
      <c r="G73" s="208"/>
    </row>
    <row r="74" spans="1:7" x14ac:dyDescent="0.2">
      <c r="A74" s="208"/>
      <c r="B74" s="208"/>
      <c r="C74" s="208"/>
      <c r="D74" s="208"/>
      <c r="E74" s="215"/>
      <c r="F74" s="208"/>
      <c r="G74" s="208"/>
    </row>
    <row r="75" spans="1:7" x14ac:dyDescent="0.2">
      <c r="A75" s="208"/>
      <c r="B75" s="208"/>
      <c r="C75" s="208"/>
      <c r="D75" s="208"/>
      <c r="E75" s="215"/>
      <c r="F75" s="208"/>
      <c r="G75" s="208"/>
    </row>
    <row r="76" spans="1:7" x14ac:dyDescent="0.2">
      <c r="A76" s="208"/>
      <c r="B76" s="208"/>
      <c r="C76" s="208"/>
      <c r="D76" s="208"/>
      <c r="E76" s="215"/>
      <c r="F76" s="208"/>
      <c r="G76" s="208"/>
    </row>
    <row r="77" spans="1:7" x14ac:dyDescent="0.2">
      <c r="A77" s="208"/>
      <c r="B77" s="208"/>
      <c r="C77" s="208"/>
      <c r="D77" s="208"/>
      <c r="E77" s="215"/>
      <c r="F77" s="208"/>
      <c r="G77" s="208"/>
    </row>
    <row r="78" spans="1:7" x14ac:dyDescent="0.2">
      <c r="A78" s="208"/>
      <c r="B78" s="208"/>
      <c r="C78" s="208"/>
      <c r="D78" s="208"/>
      <c r="E78" s="215"/>
      <c r="F78" s="208"/>
      <c r="G78" s="208"/>
    </row>
    <row r="79" spans="1:7" x14ac:dyDescent="0.2">
      <c r="A79" s="208"/>
      <c r="B79" s="208"/>
      <c r="C79" s="208"/>
      <c r="D79" s="208"/>
      <c r="E79" s="215"/>
      <c r="F79" s="208"/>
      <c r="G79" s="208"/>
    </row>
    <row r="80" spans="1:7" x14ac:dyDescent="0.2">
      <c r="A80" s="208"/>
      <c r="B80" s="208"/>
      <c r="C80" s="208"/>
      <c r="D80" s="208"/>
      <c r="E80" s="215"/>
      <c r="F80" s="208"/>
      <c r="G80" s="208"/>
    </row>
    <row r="81" spans="1:7" x14ac:dyDescent="0.2">
      <c r="A81" s="208"/>
      <c r="B81" s="208"/>
      <c r="C81" s="208"/>
      <c r="D81" s="208"/>
      <c r="E81" s="215"/>
      <c r="F81" s="208"/>
      <c r="G81" s="208"/>
    </row>
    <row r="82" spans="1:7" x14ac:dyDescent="0.2">
      <c r="A82" s="208"/>
      <c r="B82" s="208"/>
      <c r="C82" s="208"/>
      <c r="D82" s="208"/>
      <c r="E82" s="215"/>
      <c r="F82" s="208"/>
      <c r="G82" s="208"/>
    </row>
    <row r="83" spans="1:7" x14ac:dyDescent="0.2">
      <c r="A83" s="208"/>
      <c r="B83" s="208"/>
      <c r="C83" s="208"/>
      <c r="D83" s="208"/>
      <c r="E83" s="215"/>
      <c r="F83" s="208"/>
      <c r="G83" s="208"/>
    </row>
    <row r="84" spans="1:7" x14ac:dyDescent="0.2">
      <c r="A84" s="208"/>
      <c r="B84" s="208"/>
      <c r="C84" s="208"/>
      <c r="D84" s="208"/>
      <c r="E84" s="215"/>
      <c r="F84" s="208"/>
      <c r="G84" s="208"/>
    </row>
    <row r="85" spans="1:7" x14ac:dyDescent="0.2">
      <c r="A85" s="208"/>
      <c r="B85" s="208"/>
      <c r="C85" s="208"/>
      <c r="D85" s="208"/>
      <c r="E85" s="215"/>
      <c r="F85" s="208"/>
      <c r="G85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2019-06-07T05:39:17Z</dcterms:created>
  <dcterms:modified xsi:type="dcterms:W3CDTF">2019-06-07T05:39:58Z</dcterms:modified>
</cp:coreProperties>
</file>