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provozni_dokumenty/05 ikis/Jirka - 2025/sluzby/UMC BS - prozovani kasen/02b ZD - cistopis z 17_2_2025/"/>
    </mc:Choice>
  </mc:AlternateContent>
  <xr:revisionPtr revIDLastSave="0" documentId="13_ncr:1_{33D7C5F1-4285-2049-9E2B-D135BFD0B335}" xr6:coauthVersionLast="47" xr6:coauthVersionMax="47" xr10:uidLastSave="{00000000-0000-0000-0000-000000000000}"/>
  <bookViews>
    <workbookView xWindow="20780" yWindow="1440" windowWidth="28220" windowHeight="25080" tabRatio="500" xr2:uid="{00000000-000D-0000-FFFF-FFFF00000000}"/>
  </bookViews>
  <sheets>
    <sheet name="Sheet1" sheetId="1" r:id="rId1"/>
  </sheets>
  <definedNames>
    <definedName name="_xlnm.Print_Area" localSheetId="0">Sheet1!$A$1:$G$84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" i="1" l="1"/>
  <c r="G46" i="1" s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31" i="1"/>
  <c r="F30" i="1"/>
  <c r="F29" i="1"/>
  <c r="G29" i="1" s="1"/>
  <c r="F28" i="1"/>
  <c r="G28" i="1" s="1"/>
  <c r="F27" i="1"/>
  <c r="G27" i="1" s="1"/>
  <c r="F26" i="1"/>
  <c r="G26" i="1" s="1"/>
  <c r="F25" i="1"/>
  <c r="F24" i="1"/>
  <c r="F23" i="1"/>
  <c r="G23" i="1" s="1"/>
  <c r="F22" i="1"/>
  <c r="G22" i="1" s="1"/>
  <c r="F21" i="1"/>
  <c r="F20" i="1"/>
  <c r="F19" i="1"/>
  <c r="F18" i="1"/>
  <c r="F17" i="1"/>
  <c r="G17" i="1" s="1"/>
  <c r="F16" i="1"/>
  <c r="G16" i="1" s="1"/>
  <c r="F15" i="1"/>
  <c r="G15" i="1" s="1"/>
  <c r="F14" i="1"/>
  <c r="G14" i="1" s="1"/>
  <c r="F13" i="1"/>
  <c r="F12" i="1"/>
  <c r="F11" i="1"/>
  <c r="G11" i="1" s="1"/>
  <c r="F10" i="1"/>
  <c r="G10" i="1" s="1"/>
  <c r="F9" i="1"/>
  <c r="F8" i="1"/>
  <c r="D74" i="1"/>
  <c r="E74" i="1" s="1"/>
  <c r="G74" i="1" s="1"/>
  <c r="D73" i="1"/>
  <c r="D72" i="1"/>
  <c r="D71" i="1"/>
  <c r="E71" i="1" s="1"/>
  <c r="D70" i="1"/>
  <c r="D69" i="1"/>
  <c r="D68" i="1"/>
  <c r="E68" i="1" s="1"/>
  <c r="G68" i="1" s="1"/>
  <c r="D67" i="1"/>
  <c r="D66" i="1"/>
  <c r="D65" i="1"/>
  <c r="E65" i="1" s="1"/>
  <c r="D64" i="1"/>
  <c r="D63" i="1"/>
  <c r="D62" i="1"/>
  <c r="E62" i="1" s="1"/>
  <c r="G62" i="1" s="1"/>
  <c r="D61" i="1"/>
  <c r="D60" i="1"/>
  <c r="D59" i="1"/>
  <c r="E59" i="1" s="1"/>
  <c r="D58" i="1"/>
  <c r="D57" i="1"/>
  <c r="D56" i="1"/>
  <c r="E56" i="1" s="1"/>
  <c r="G56" i="1" s="1"/>
  <c r="D55" i="1"/>
  <c r="D54" i="1"/>
  <c r="D53" i="1"/>
  <c r="E53" i="1" s="1"/>
  <c r="D52" i="1"/>
  <c r="E52" i="1" s="1"/>
  <c r="D51" i="1"/>
  <c r="E51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F37" i="1"/>
  <c r="G37" i="1" s="1"/>
  <c r="G21" i="1"/>
  <c r="G20" i="1"/>
  <c r="D46" i="1"/>
  <c r="E46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G9" i="1" s="1"/>
  <c r="D8" i="1"/>
  <c r="E8" i="1" s="1"/>
  <c r="F75" i="1" l="1"/>
  <c r="G52" i="1"/>
  <c r="F47" i="1"/>
  <c r="G38" i="1"/>
  <c r="G47" i="1" s="1"/>
  <c r="G53" i="1"/>
  <c r="G59" i="1"/>
  <c r="G65" i="1"/>
  <c r="G71" i="1"/>
  <c r="G8" i="1"/>
  <c r="G12" i="1"/>
  <c r="G18" i="1"/>
  <c r="G24" i="1"/>
  <c r="G30" i="1"/>
  <c r="G13" i="1"/>
  <c r="G19" i="1"/>
  <c r="G25" i="1"/>
  <c r="G31" i="1"/>
  <c r="G73" i="1"/>
  <c r="E61" i="1"/>
  <c r="G61" i="1" s="1"/>
  <c r="E64" i="1"/>
  <c r="G64" i="1" s="1"/>
  <c r="E67" i="1"/>
  <c r="G67" i="1" s="1"/>
  <c r="E73" i="1"/>
  <c r="E54" i="1"/>
  <c r="G54" i="1" s="1"/>
  <c r="E57" i="1"/>
  <c r="G57" i="1" s="1"/>
  <c r="E60" i="1"/>
  <c r="G60" i="1" s="1"/>
  <c r="E63" i="1"/>
  <c r="G63" i="1" s="1"/>
  <c r="E66" i="1"/>
  <c r="G66" i="1" s="1"/>
  <c r="E69" i="1"/>
  <c r="G69" i="1" s="1"/>
  <c r="E72" i="1"/>
  <c r="G72" i="1" s="1"/>
  <c r="E55" i="1"/>
  <c r="G55" i="1" s="1"/>
  <c r="E58" i="1"/>
  <c r="G58" i="1" s="1"/>
  <c r="E70" i="1"/>
  <c r="G70" i="1" s="1"/>
  <c r="G32" i="1" l="1"/>
  <c r="F32" i="1"/>
  <c r="G51" i="1"/>
  <c r="G75" i="1" s="1"/>
  <c r="F77" i="1" l="1"/>
</calcChain>
</file>

<file path=xl/sharedStrings.xml><?xml version="1.0" encoding="utf-8"?>
<sst xmlns="http://schemas.openxmlformats.org/spreadsheetml/2006/main" count="97" uniqueCount="51">
  <si>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</si>
  <si>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</si>
  <si>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</si>
  <si>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</si>
  <si>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</si>
  <si>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takto označené buňky vyplní účastník zadávacího řízení</t>
  </si>
  <si>
    <t>Provozování kašen, fontán a pítek ve správě MČ Brno-střed</t>
  </si>
  <si>
    <t>Tabulka č. 2 s názvem „Výpočet nabídkové ceny"</t>
  </si>
  <si>
    <t>Kašna Komenského nám</t>
  </si>
  <si>
    <t>Kašna Moravské nám</t>
  </si>
  <si>
    <t>Kašna Parnas</t>
  </si>
  <si>
    <t>Kašna Rooseveltova (Park Danuše Muzikářové)</t>
  </si>
  <si>
    <t>Fontány „4 kruhové bazénky“ Koliště III – Janáčkovo divadlo</t>
  </si>
  <si>
    <t>Fontány „kameny“ Koliště III – Janáčkovo divadlo</t>
  </si>
  <si>
    <t>Vodní prvek v rámci Památníku holocaustu (nám. 28. října)</t>
  </si>
  <si>
    <t>Vodní prvek na Dominikánském nám. (tři kužele)</t>
  </si>
  <si>
    <t xml:space="preserve">Pítko Komenského náměstí </t>
  </si>
  <si>
    <t xml:space="preserve">Pítko Moravské náměstí </t>
  </si>
  <si>
    <t>Pítko Koliště III-Janáčkovo divadlo</t>
  </si>
  <si>
    <t>Pítko Obilní trh</t>
  </si>
  <si>
    <t>Pítko náměstí 28. října</t>
  </si>
  <si>
    <t>Pítko Františkánské náměstí</t>
  </si>
  <si>
    <t>Pítko Mendlovo náměstí</t>
  </si>
  <si>
    <t>Pítko Zelný trh</t>
  </si>
  <si>
    <t>Pítko Kraví hora</t>
  </si>
  <si>
    <t>Pítko v parku a hřišti pod hvězdami nad GML</t>
  </si>
  <si>
    <t>Pítko vnitroblok Křídlovická–Zahradnická  (2 ks)</t>
  </si>
  <si>
    <t>Pítko vnitroblok Bayerova - Botanická</t>
  </si>
  <si>
    <t>Pítko v parku při ulici Tomešově (3 ks)</t>
  </si>
  <si>
    <t>Pítko park Dvorského</t>
  </si>
  <si>
    <t>Pítko vnitroblok Vojtova-Havlenova</t>
  </si>
  <si>
    <t>Pítko park na Janáčkově náměstí</t>
  </si>
  <si>
    <t>celková cena za 1 četnost</t>
  </si>
  <si>
    <t>v Kč bez DPH</t>
  </si>
  <si>
    <t>v Kč včetně DPH</t>
  </si>
  <si>
    <t>DPH se sazbou 21 % v Kč</t>
  </si>
  <si>
    <t>celková cena za 4 roky v Kč bez DPH</t>
  </si>
  <si>
    <t>popis a lokalita</t>
  </si>
  <si>
    <t>Přípravné práce celkem</t>
  </si>
  <si>
    <r>
      <t xml:space="preserve">Provozování kašen a fontán po dobu jejich provozu, tj. v období 01.05.-30.09. </t>
    </r>
    <r>
      <rPr>
        <sz val="16"/>
        <rFont val="Times New Roman"/>
        <family val="1"/>
      </rPr>
      <t>(v rozsahu sjednaném v článku III. odstavec 2.2. SMLOUVY)</t>
    </r>
  </si>
  <si>
    <t>Četnost: 5 x ročně (5 kalendářních měsíců)</t>
  </si>
  <si>
    <t>Četnost: 12 x ročně (12 kalendářních měsíců)</t>
  </si>
  <si>
    <t>Kašna Obilní trh</t>
  </si>
  <si>
    <t>Provozování kašen a fontán celkem</t>
  </si>
  <si>
    <t>celková cena za 1 rok v Kč bez DPH</t>
  </si>
  <si>
    <t>Ukončení provozování a tzv. zazimování celkem</t>
  </si>
  <si>
    <t>Celková výše nabídkové ceny účastníka zadávacího řízení v Kč bez DPH za 48 měsíců trvání SMLOUVY</t>
  </si>
  <si>
    <t>V .................................................. dne ..................................... 2025</t>
  </si>
  <si>
    <r>
      <t xml:space="preserve">Přípravné práce před vlastním zahájením provozu </t>
    </r>
    <r>
      <rPr>
        <sz val="16"/>
        <rFont val="Times New Roman"/>
        <family val="1"/>
      </rPr>
      <t>(v rozsahu sjednaném v článku III. odstavec 2.1. SMLOUVY) - četnost 1 x ročně</t>
    </r>
  </si>
  <si>
    <r>
      <rPr>
        <b/>
        <sz val="16"/>
        <rFont val="Times New Roman"/>
        <family val="1"/>
      </rPr>
      <t xml:space="preserve">Ukončení provozování a tzv. zazimování </t>
    </r>
    <r>
      <rPr>
        <sz val="16"/>
        <rFont val="Times New Roman"/>
        <family val="1"/>
      </rPr>
      <t>(v rozsahu sjednaném v článku III. odstavec 2.3. SMLOUVY) - četnost 1 x ročně</t>
    </r>
  </si>
  <si>
    <t>vlastnoruční nebo elektronický podpis osoby oprávněné jednat jménem či za účastníka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</si>
</sst>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sz val="16"/>
      <name val="Times New Roman"/>
      <family val="1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4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1" fillId="0" borderId="0"/>
  </cellStyleXfs>
  <cellXfs count="78">
    <xf numFmtId="0" fontId="0" fillId="0" borderId="0" xfId="0"/>
    <xf numFmtId="0" fontId="12" fillId="3" borderId="0" xfId="0" applyFont="1" applyFill="1" applyAlignment="1" applyProtection="1">
      <alignment horizontal="center"/>
      <protection locked="0"/>
    </xf>
    <xf numFmtId="4" fontId="13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Protection="1"/>
    <xf numFmtId="0" fontId="5" fillId="0" borderId="9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left" vertical="center" indent="1"/>
    </xf>
    <xf numFmtId="4" fontId="5" fillId="0" borderId="7" xfId="0" applyNumberFormat="1" applyFont="1" applyBorder="1" applyAlignment="1" applyProtection="1">
      <alignment horizontal="center" vertical="center" wrapText="1"/>
    </xf>
    <xf numFmtId="4" fontId="5" fillId="0" borderId="28" xfId="0" applyNumberFormat="1" applyFont="1" applyBorder="1" applyAlignment="1" applyProtection="1">
      <alignment horizontal="center" vertical="center" wrapText="1"/>
    </xf>
    <xf numFmtId="4" fontId="5" fillId="0" borderId="34" xfId="0" applyNumberFormat="1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left" vertical="center" indent="1"/>
    </xf>
    <xf numFmtId="4" fontId="5" fillId="0" borderId="5" xfId="0" applyNumberFormat="1" applyFont="1" applyBorder="1" applyAlignment="1" applyProtection="1">
      <alignment horizontal="center" vertical="center" wrapText="1"/>
    </xf>
    <xf numFmtId="4" fontId="5" fillId="0" borderId="29" xfId="0" applyNumberFormat="1" applyFont="1" applyBorder="1" applyAlignment="1" applyProtection="1">
      <alignment horizontal="center" vertical="center" wrapText="1"/>
    </xf>
    <xf numFmtId="4" fontId="5" fillId="0" borderId="3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left" vertical="center" indent="1"/>
    </xf>
    <xf numFmtId="4" fontId="5" fillId="0" borderId="6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indent="1"/>
    </xf>
    <xf numFmtId="0" fontId="13" fillId="0" borderId="2" xfId="0" applyFont="1" applyBorder="1" applyAlignment="1" applyProtection="1">
      <alignment horizontal="left" vertical="center" indent="1"/>
    </xf>
    <xf numFmtId="4" fontId="13" fillId="0" borderId="8" xfId="0" applyNumberFormat="1" applyFont="1" applyBorder="1" applyAlignment="1" applyProtection="1">
      <alignment horizontal="center" vertical="center"/>
    </xf>
    <xf numFmtId="4" fontId="6" fillId="0" borderId="8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indent="1"/>
    </xf>
    <xf numFmtId="0" fontId="7" fillId="0" borderId="21" xfId="0" applyFont="1" applyBorder="1" applyAlignment="1" applyProtection="1">
      <alignment horizontal="left" vertical="center" indent="1"/>
    </xf>
    <xf numFmtId="0" fontId="7" fillId="0" borderId="22" xfId="0" applyFont="1" applyBorder="1" applyAlignment="1" applyProtection="1">
      <alignment horizontal="left" vertical="center" indent="1"/>
    </xf>
    <xf numFmtId="0" fontId="7" fillId="0" borderId="11" xfId="0" applyFont="1" applyBorder="1" applyAlignment="1" applyProtection="1">
      <alignment horizontal="left" vertical="center" indent="4"/>
    </xf>
    <xf numFmtId="0" fontId="7" fillId="0" borderId="12" xfId="0" applyFont="1" applyBorder="1" applyAlignment="1" applyProtection="1">
      <alignment horizontal="left" vertical="center" indent="4"/>
    </xf>
    <xf numFmtId="0" fontId="7" fillId="0" borderId="24" xfId="0" applyFont="1" applyBorder="1" applyAlignment="1" applyProtection="1">
      <alignment horizontal="left" vertical="center" indent="1"/>
    </xf>
    <xf numFmtId="0" fontId="7" fillId="0" borderId="23" xfId="0" applyFont="1" applyBorder="1" applyAlignment="1" applyProtection="1">
      <alignment horizontal="left" vertical="center" indent="1"/>
    </xf>
    <xf numFmtId="0" fontId="7" fillId="0" borderId="25" xfId="0" applyFont="1" applyBorder="1" applyAlignment="1" applyProtection="1">
      <alignment horizontal="left" vertical="center" indent="1"/>
    </xf>
    <xf numFmtId="0" fontId="7" fillId="0" borderId="26" xfId="0" applyFont="1" applyBorder="1" applyAlignment="1" applyProtection="1">
      <alignment horizontal="left" vertical="center" indent="4"/>
    </xf>
    <xf numFmtId="4" fontId="5" fillId="0" borderId="36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/>
    </xf>
    <xf numFmtId="0" fontId="7" fillId="0" borderId="38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4" fontId="5" fillId="0" borderId="40" xfId="0" applyNumberFormat="1" applyFont="1" applyBorder="1" applyAlignment="1" applyProtection="1">
      <alignment horizontal="center" vertical="center" wrapText="1"/>
    </xf>
    <xf numFmtId="4" fontId="5" fillId="0" borderId="41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4" fontId="5" fillId="0" borderId="0" xfId="0" applyNumberFormat="1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 indent="1"/>
    </xf>
    <xf numFmtId="0" fontId="6" fillId="0" borderId="2" xfId="0" applyFont="1" applyBorder="1" applyAlignment="1" applyProtection="1">
      <alignment horizontal="left" vertical="center" wrapText="1" inden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4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 vertical="top" wrapText="1"/>
    </xf>
  </cellXfs>
  <cellStyles count="40">
    <cellStyle name="Excel Built-in Normal" xfId="39" xr:uid="{00000000-0005-0000-0000-000000000000}"/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691445</xdr:colOff>
      <xdr:row>0</xdr:row>
      <xdr:rowOff>183445</xdr:rowOff>
    </xdr:from>
    <xdr:to>
      <xdr:col>6</xdr:col>
      <xdr:colOff>2194650</xdr:colOff>
      <xdr:row>1</xdr:row>
      <xdr:rowOff>170745</xdr:rowOff>
    </xdr:to>
    <xdr:pic>
      <xdr:nvPicPr>
        <xdr:cNvPr id="3" name="obrázek 1" descr="nové%20logo%20ikis%20s%20ochrannou%20známkou">
          <a:extLst>
            <a:ext uri="{FF2B5EF4-FFF2-40B4-BE49-F238E27FC236}">
              <a16:creationId xmlns:a16="http://schemas.microsoft.com/office/drawing/2014/main" id="{D672B42C-1035-684E-A340-666149A7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0556" y="183445"/>
          <a:ext cx="150320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112889</xdr:colOff>
      <xdr:row>0</xdr:row>
      <xdr:rowOff>56444</xdr:rowOff>
    </xdr:from>
    <xdr:to>
      <xdr:col>1</xdr:col>
      <xdr:colOff>508000</xdr:colOff>
      <xdr:row>1</xdr:row>
      <xdr:rowOff>402285</xdr:rowOff>
    </xdr:to>
    <xdr:pic>
      <xdr:nvPicPr>
        <xdr:cNvPr id="4" name="Obrázek 3" descr="Obsah obrázku text, klipart&#10;&#10;Popis byl vytvořen automaticky">
          <a:extLst>
            <a:ext uri="{FF2B5EF4-FFF2-40B4-BE49-F238E27FC236}">
              <a16:creationId xmlns:a16="http://schemas.microsoft.com/office/drawing/2014/main" id="{5438AD89-CCA4-3342-B47E-FD2515F5C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89" y="56444"/>
          <a:ext cx="691444" cy="853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tabSelected="1" zoomScale="90" zoomScaleNormal="90" zoomScalePageLayoutView="60" workbookViewId="0">
      <selection activeCell="B4" sqref="B4:G4"/>
    </sheetView>
  </sheetViews>
  <sheetFormatPr baseColWidth="10" defaultColWidth="10.83203125" defaultRowHeight="16" x14ac:dyDescent="0.2"/>
  <cols>
    <col min="1" max="1" width="3.83203125" style="69" customWidth="1"/>
    <col min="2" max="2" width="80.83203125" style="69" customWidth="1"/>
    <col min="3" max="7" width="30.83203125" style="69" customWidth="1"/>
    <col min="8" max="16384" width="10.83203125" style="69"/>
  </cols>
  <sheetData>
    <row r="1" spans="1:7" s="9" customFormat="1" ht="40" customHeight="1" x14ac:dyDescent="0.2">
      <c r="A1" s="8" t="s">
        <v>6</v>
      </c>
      <c r="B1" s="8"/>
      <c r="C1" s="8"/>
      <c r="D1" s="8"/>
      <c r="E1" s="8"/>
      <c r="F1" s="8"/>
      <c r="G1" s="8"/>
    </row>
    <row r="2" spans="1:7" s="11" customFormat="1" ht="40" customHeight="1" x14ac:dyDescent="0.2">
      <c r="A2" s="10" t="s">
        <v>7</v>
      </c>
      <c r="B2" s="10"/>
      <c r="C2" s="10"/>
      <c r="D2" s="10"/>
      <c r="E2" s="10"/>
      <c r="F2" s="10"/>
      <c r="G2" s="10"/>
    </row>
    <row r="3" spans="1:7" s="11" customFormat="1" ht="40" customHeight="1" thickBot="1" x14ac:dyDescent="0.25">
      <c r="A3" s="12" t="s">
        <v>2</v>
      </c>
      <c r="B3" s="12"/>
      <c r="C3" s="12"/>
      <c r="D3" s="12"/>
      <c r="E3" s="12"/>
      <c r="F3" s="12"/>
      <c r="G3" s="12"/>
    </row>
    <row r="4" spans="1:7" s="11" customFormat="1" ht="40" customHeight="1" thickBot="1" x14ac:dyDescent="0.25">
      <c r="B4" s="5"/>
      <c r="C4" s="6"/>
      <c r="D4" s="6"/>
      <c r="E4" s="6"/>
      <c r="F4" s="6"/>
      <c r="G4" s="7"/>
    </row>
    <row r="5" spans="1:7" s="11" customFormat="1" ht="40" customHeight="1" thickBot="1" x14ac:dyDescent="0.25">
      <c r="A5" s="12" t="s">
        <v>48</v>
      </c>
      <c r="B5" s="12"/>
      <c r="C5" s="12"/>
      <c r="D5" s="12"/>
      <c r="E5" s="12"/>
      <c r="F5" s="12"/>
      <c r="G5" s="12"/>
    </row>
    <row r="6" spans="1:7" s="11" customFormat="1" ht="40" customHeight="1" x14ac:dyDescent="0.2">
      <c r="A6" s="13"/>
      <c r="B6" s="14" t="s">
        <v>37</v>
      </c>
      <c r="C6" s="15" t="s">
        <v>32</v>
      </c>
      <c r="D6" s="16"/>
      <c r="E6" s="17"/>
      <c r="F6" s="18" t="s">
        <v>44</v>
      </c>
      <c r="G6" s="19" t="s">
        <v>36</v>
      </c>
    </row>
    <row r="7" spans="1:7" s="11" customFormat="1" ht="40" customHeight="1" thickBot="1" x14ac:dyDescent="0.25">
      <c r="A7" s="13"/>
      <c r="B7" s="20"/>
      <c r="C7" s="21" t="s">
        <v>33</v>
      </c>
      <c r="D7" s="21" t="s">
        <v>35</v>
      </c>
      <c r="E7" s="21" t="s">
        <v>34</v>
      </c>
      <c r="F7" s="22"/>
      <c r="G7" s="23"/>
    </row>
    <row r="8" spans="1:7" s="11" customFormat="1" ht="20" customHeight="1" thickTop="1" x14ac:dyDescent="0.2">
      <c r="B8" s="24" t="s">
        <v>8</v>
      </c>
      <c r="C8" s="2"/>
      <c r="D8" s="25">
        <f>C8*0.21</f>
        <v>0</v>
      </c>
      <c r="E8" s="25">
        <f>SUM(C8:D8)</f>
        <v>0</v>
      </c>
      <c r="F8" s="26">
        <f>C8</f>
        <v>0</v>
      </c>
      <c r="G8" s="27">
        <f>F8*4</f>
        <v>0</v>
      </c>
    </row>
    <row r="9" spans="1:7" s="11" customFormat="1" ht="20" customHeight="1" x14ac:dyDescent="0.2">
      <c r="B9" s="28" t="s">
        <v>9</v>
      </c>
      <c r="C9" s="3"/>
      <c r="D9" s="29">
        <f t="shared" ref="D9:D31" si="0">C9*0.21</f>
        <v>0</v>
      </c>
      <c r="E9" s="29">
        <f t="shared" ref="E9:E31" si="1">SUM(C9:D9)</f>
        <v>0</v>
      </c>
      <c r="F9" s="30">
        <f>C9</f>
        <v>0</v>
      </c>
      <c r="G9" s="31">
        <f>F9*4</f>
        <v>0</v>
      </c>
    </row>
    <row r="10" spans="1:7" s="11" customFormat="1" ht="20" customHeight="1" x14ac:dyDescent="0.2">
      <c r="B10" s="28" t="s">
        <v>10</v>
      </c>
      <c r="C10" s="3"/>
      <c r="D10" s="29">
        <f t="shared" si="0"/>
        <v>0</v>
      </c>
      <c r="E10" s="29">
        <f t="shared" si="1"/>
        <v>0</v>
      </c>
      <c r="F10" s="30">
        <f t="shared" ref="F10:F31" si="2">C10</f>
        <v>0</v>
      </c>
      <c r="G10" s="31">
        <f t="shared" ref="G10:G31" si="3">F10*4</f>
        <v>0</v>
      </c>
    </row>
    <row r="11" spans="1:7" s="11" customFormat="1" ht="20" customHeight="1" x14ac:dyDescent="0.2">
      <c r="B11" s="28" t="s">
        <v>11</v>
      </c>
      <c r="C11" s="3"/>
      <c r="D11" s="29">
        <f t="shared" si="0"/>
        <v>0</v>
      </c>
      <c r="E11" s="29">
        <f t="shared" si="1"/>
        <v>0</v>
      </c>
      <c r="F11" s="30">
        <f t="shared" si="2"/>
        <v>0</v>
      </c>
      <c r="G11" s="31">
        <f t="shared" si="3"/>
        <v>0</v>
      </c>
    </row>
    <row r="12" spans="1:7" s="11" customFormat="1" ht="20" customHeight="1" x14ac:dyDescent="0.2">
      <c r="B12" s="28" t="s">
        <v>12</v>
      </c>
      <c r="C12" s="3"/>
      <c r="D12" s="29">
        <f t="shared" si="0"/>
        <v>0</v>
      </c>
      <c r="E12" s="29">
        <f t="shared" si="1"/>
        <v>0</v>
      </c>
      <c r="F12" s="30">
        <f t="shared" si="2"/>
        <v>0</v>
      </c>
      <c r="G12" s="31">
        <f t="shared" si="3"/>
        <v>0</v>
      </c>
    </row>
    <row r="13" spans="1:7" s="11" customFormat="1" ht="20" customHeight="1" x14ac:dyDescent="0.2">
      <c r="B13" s="28" t="s">
        <v>13</v>
      </c>
      <c r="C13" s="3"/>
      <c r="D13" s="32">
        <f t="shared" si="0"/>
        <v>0</v>
      </c>
      <c r="E13" s="29">
        <f t="shared" si="1"/>
        <v>0</v>
      </c>
      <c r="F13" s="30">
        <f t="shared" si="2"/>
        <v>0</v>
      </c>
      <c r="G13" s="31">
        <f t="shared" si="3"/>
        <v>0</v>
      </c>
    </row>
    <row r="14" spans="1:7" s="11" customFormat="1" ht="20" customHeight="1" x14ac:dyDescent="0.2">
      <c r="B14" s="28" t="s">
        <v>14</v>
      </c>
      <c r="C14" s="3"/>
      <c r="D14" s="29">
        <f t="shared" si="0"/>
        <v>0</v>
      </c>
      <c r="E14" s="29">
        <f t="shared" si="1"/>
        <v>0</v>
      </c>
      <c r="F14" s="30">
        <f t="shared" si="2"/>
        <v>0</v>
      </c>
      <c r="G14" s="31">
        <f t="shared" si="3"/>
        <v>0</v>
      </c>
    </row>
    <row r="15" spans="1:7" s="11" customFormat="1" ht="20" customHeight="1" x14ac:dyDescent="0.2">
      <c r="B15" s="28" t="s">
        <v>15</v>
      </c>
      <c r="C15" s="3"/>
      <c r="D15" s="29">
        <f t="shared" si="0"/>
        <v>0</v>
      </c>
      <c r="E15" s="29">
        <f t="shared" si="1"/>
        <v>0</v>
      </c>
      <c r="F15" s="30">
        <f t="shared" si="2"/>
        <v>0</v>
      </c>
      <c r="G15" s="31">
        <f t="shared" si="3"/>
        <v>0</v>
      </c>
    </row>
    <row r="16" spans="1:7" s="11" customFormat="1" ht="20" customHeight="1" x14ac:dyDescent="0.2">
      <c r="B16" s="28" t="s">
        <v>16</v>
      </c>
      <c r="C16" s="3"/>
      <c r="D16" s="29">
        <f t="shared" si="0"/>
        <v>0</v>
      </c>
      <c r="E16" s="29">
        <f t="shared" si="1"/>
        <v>0</v>
      </c>
      <c r="F16" s="30">
        <f t="shared" si="2"/>
        <v>0</v>
      </c>
      <c r="G16" s="31">
        <f t="shared" si="3"/>
        <v>0</v>
      </c>
    </row>
    <row r="17" spans="2:7" s="11" customFormat="1" ht="20" customHeight="1" x14ac:dyDescent="0.2">
      <c r="B17" s="28" t="s">
        <v>17</v>
      </c>
      <c r="C17" s="3"/>
      <c r="D17" s="29">
        <f t="shared" si="0"/>
        <v>0</v>
      </c>
      <c r="E17" s="29">
        <f t="shared" si="1"/>
        <v>0</v>
      </c>
      <c r="F17" s="30">
        <f t="shared" si="2"/>
        <v>0</v>
      </c>
      <c r="G17" s="31">
        <f t="shared" si="3"/>
        <v>0</v>
      </c>
    </row>
    <row r="18" spans="2:7" s="11" customFormat="1" ht="20" customHeight="1" x14ac:dyDescent="0.2">
      <c r="B18" s="28" t="s">
        <v>18</v>
      </c>
      <c r="C18" s="3"/>
      <c r="D18" s="29">
        <f t="shared" si="0"/>
        <v>0</v>
      </c>
      <c r="E18" s="29">
        <f t="shared" si="1"/>
        <v>0</v>
      </c>
      <c r="F18" s="30">
        <f t="shared" si="2"/>
        <v>0</v>
      </c>
      <c r="G18" s="31">
        <f t="shared" si="3"/>
        <v>0</v>
      </c>
    </row>
    <row r="19" spans="2:7" s="11" customFormat="1" ht="20" customHeight="1" x14ac:dyDescent="0.2">
      <c r="B19" s="28" t="s">
        <v>19</v>
      </c>
      <c r="C19" s="3"/>
      <c r="D19" s="29">
        <f t="shared" si="0"/>
        <v>0</v>
      </c>
      <c r="E19" s="29">
        <f t="shared" si="1"/>
        <v>0</v>
      </c>
      <c r="F19" s="30">
        <f t="shared" si="2"/>
        <v>0</v>
      </c>
      <c r="G19" s="31">
        <f t="shared" si="3"/>
        <v>0</v>
      </c>
    </row>
    <row r="20" spans="2:7" s="11" customFormat="1" ht="20" customHeight="1" x14ac:dyDescent="0.2">
      <c r="B20" s="28" t="s">
        <v>20</v>
      </c>
      <c r="C20" s="3"/>
      <c r="D20" s="29">
        <f t="shared" si="0"/>
        <v>0</v>
      </c>
      <c r="E20" s="29">
        <f t="shared" si="1"/>
        <v>0</v>
      </c>
      <c r="F20" s="30">
        <f t="shared" si="2"/>
        <v>0</v>
      </c>
      <c r="G20" s="31">
        <f t="shared" si="3"/>
        <v>0</v>
      </c>
    </row>
    <row r="21" spans="2:7" s="11" customFormat="1" ht="20" customHeight="1" x14ac:dyDescent="0.2">
      <c r="B21" s="28" t="s">
        <v>21</v>
      </c>
      <c r="C21" s="3"/>
      <c r="D21" s="29">
        <f t="shared" si="0"/>
        <v>0</v>
      </c>
      <c r="E21" s="29">
        <f t="shared" si="1"/>
        <v>0</v>
      </c>
      <c r="F21" s="30">
        <f t="shared" si="2"/>
        <v>0</v>
      </c>
      <c r="G21" s="31">
        <f t="shared" si="3"/>
        <v>0</v>
      </c>
    </row>
    <row r="22" spans="2:7" s="11" customFormat="1" ht="20" customHeight="1" x14ac:dyDescent="0.2">
      <c r="B22" s="28" t="s">
        <v>22</v>
      </c>
      <c r="C22" s="3"/>
      <c r="D22" s="29">
        <f t="shared" si="0"/>
        <v>0</v>
      </c>
      <c r="E22" s="29">
        <f t="shared" si="1"/>
        <v>0</v>
      </c>
      <c r="F22" s="30">
        <f t="shared" si="2"/>
        <v>0</v>
      </c>
      <c r="G22" s="31">
        <f t="shared" si="3"/>
        <v>0</v>
      </c>
    </row>
    <row r="23" spans="2:7" s="11" customFormat="1" ht="20" customHeight="1" x14ac:dyDescent="0.2">
      <c r="B23" s="28" t="s">
        <v>23</v>
      </c>
      <c r="C23" s="3"/>
      <c r="D23" s="29">
        <f t="shared" si="0"/>
        <v>0</v>
      </c>
      <c r="E23" s="29">
        <f t="shared" si="1"/>
        <v>0</v>
      </c>
      <c r="F23" s="30">
        <f t="shared" si="2"/>
        <v>0</v>
      </c>
      <c r="G23" s="31">
        <f t="shared" si="3"/>
        <v>0</v>
      </c>
    </row>
    <row r="24" spans="2:7" s="11" customFormat="1" ht="20" customHeight="1" x14ac:dyDescent="0.2">
      <c r="B24" s="28" t="s">
        <v>24</v>
      </c>
      <c r="C24" s="3"/>
      <c r="D24" s="29">
        <f t="shared" si="0"/>
        <v>0</v>
      </c>
      <c r="E24" s="29">
        <f t="shared" si="1"/>
        <v>0</v>
      </c>
      <c r="F24" s="30">
        <f t="shared" si="2"/>
        <v>0</v>
      </c>
      <c r="G24" s="31">
        <f t="shared" si="3"/>
        <v>0</v>
      </c>
    </row>
    <row r="25" spans="2:7" s="11" customFormat="1" ht="20" customHeight="1" x14ac:dyDescent="0.2">
      <c r="B25" s="28" t="s">
        <v>25</v>
      </c>
      <c r="C25" s="3"/>
      <c r="D25" s="29">
        <f t="shared" si="0"/>
        <v>0</v>
      </c>
      <c r="E25" s="29">
        <f t="shared" si="1"/>
        <v>0</v>
      </c>
      <c r="F25" s="30">
        <f t="shared" si="2"/>
        <v>0</v>
      </c>
      <c r="G25" s="31">
        <f t="shared" si="3"/>
        <v>0</v>
      </c>
    </row>
    <row r="26" spans="2:7" s="11" customFormat="1" ht="20" customHeight="1" x14ac:dyDescent="0.2">
      <c r="B26" s="28" t="s">
        <v>26</v>
      </c>
      <c r="C26" s="3"/>
      <c r="D26" s="29">
        <f t="shared" si="0"/>
        <v>0</v>
      </c>
      <c r="E26" s="29">
        <f t="shared" si="1"/>
        <v>0</v>
      </c>
      <c r="F26" s="30">
        <f t="shared" si="2"/>
        <v>0</v>
      </c>
      <c r="G26" s="31">
        <f t="shared" si="3"/>
        <v>0</v>
      </c>
    </row>
    <row r="27" spans="2:7" s="11" customFormat="1" ht="20" customHeight="1" x14ac:dyDescent="0.2">
      <c r="B27" s="28" t="s">
        <v>27</v>
      </c>
      <c r="C27" s="3"/>
      <c r="D27" s="29">
        <f t="shared" si="0"/>
        <v>0</v>
      </c>
      <c r="E27" s="29">
        <f t="shared" si="1"/>
        <v>0</v>
      </c>
      <c r="F27" s="30">
        <f t="shared" si="2"/>
        <v>0</v>
      </c>
      <c r="G27" s="31">
        <f t="shared" si="3"/>
        <v>0</v>
      </c>
    </row>
    <row r="28" spans="2:7" s="11" customFormat="1" ht="20" customHeight="1" x14ac:dyDescent="0.2">
      <c r="B28" s="28" t="s">
        <v>28</v>
      </c>
      <c r="C28" s="3"/>
      <c r="D28" s="29">
        <f t="shared" si="0"/>
        <v>0</v>
      </c>
      <c r="E28" s="29">
        <f t="shared" si="1"/>
        <v>0</v>
      </c>
      <c r="F28" s="30">
        <f t="shared" si="2"/>
        <v>0</v>
      </c>
      <c r="G28" s="31">
        <f t="shared" si="3"/>
        <v>0</v>
      </c>
    </row>
    <row r="29" spans="2:7" s="11" customFormat="1" ht="20" customHeight="1" x14ac:dyDescent="0.2">
      <c r="B29" s="28" t="s">
        <v>29</v>
      </c>
      <c r="C29" s="3"/>
      <c r="D29" s="29">
        <f t="shared" si="0"/>
        <v>0</v>
      </c>
      <c r="E29" s="29">
        <f t="shared" si="1"/>
        <v>0</v>
      </c>
      <c r="F29" s="30">
        <f t="shared" si="2"/>
        <v>0</v>
      </c>
      <c r="G29" s="31">
        <f t="shared" si="3"/>
        <v>0</v>
      </c>
    </row>
    <row r="30" spans="2:7" s="11" customFormat="1" ht="20" customHeight="1" x14ac:dyDescent="0.2">
      <c r="B30" s="28" t="s">
        <v>30</v>
      </c>
      <c r="C30" s="3"/>
      <c r="D30" s="29">
        <f t="shared" si="0"/>
        <v>0</v>
      </c>
      <c r="E30" s="29">
        <f t="shared" si="1"/>
        <v>0</v>
      </c>
      <c r="F30" s="30">
        <f t="shared" si="2"/>
        <v>0</v>
      </c>
      <c r="G30" s="31">
        <f t="shared" si="3"/>
        <v>0</v>
      </c>
    </row>
    <row r="31" spans="2:7" s="11" customFormat="1" ht="20" customHeight="1" thickBot="1" x14ac:dyDescent="0.25">
      <c r="B31" s="33" t="s">
        <v>31</v>
      </c>
      <c r="C31" s="4"/>
      <c r="D31" s="34">
        <f t="shared" si="0"/>
        <v>0</v>
      </c>
      <c r="E31" s="34">
        <f t="shared" si="1"/>
        <v>0</v>
      </c>
      <c r="F31" s="30">
        <f t="shared" si="2"/>
        <v>0</v>
      </c>
      <c r="G31" s="31">
        <f t="shared" si="3"/>
        <v>0</v>
      </c>
    </row>
    <row r="32" spans="2:7" s="11" customFormat="1" ht="40" customHeight="1" thickBot="1" x14ac:dyDescent="0.25">
      <c r="B32" s="35" t="s">
        <v>38</v>
      </c>
      <c r="C32" s="36"/>
      <c r="D32" s="36"/>
      <c r="E32" s="36"/>
      <c r="F32" s="37">
        <f t="shared" ref="F32" si="4">SUM(F8:F31)</f>
        <v>0</v>
      </c>
      <c r="G32" s="38">
        <f t="shared" ref="G32" si="5">SUM(G8:G31)</f>
        <v>0</v>
      </c>
    </row>
    <row r="33" spans="1:7" s="11" customFormat="1" ht="40" customHeight="1" thickBot="1" x14ac:dyDescent="0.25">
      <c r="A33" s="12" t="s">
        <v>39</v>
      </c>
      <c r="B33" s="12"/>
      <c r="C33" s="12"/>
      <c r="D33" s="12"/>
      <c r="E33" s="12"/>
      <c r="F33" s="12"/>
      <c r="G33" s="12"/>
    </row>
    <row r="34" spans="1:7" s="11" customFormat="1" ht="40" customHeight="1" x14ac:dyDescent="0.2">
      <c r="A34" s="13"/>
      <c r="B34" s="14" t="s">
        <v>37</v>
      </c>
      <c r="C34" s="15" t="s">
        <v>32</v>
      </c>
      <c r="D34" s="16"/>
      <c r="E34" s="17"/>
      <c r="F34" s="39" t="s">
        <v>44</v>
      </c>
      <c r="G34" s="39" t="s">
        <v>36</v>
      </c>
    </row>
    <row r="35" spans="1:7" s="11" customFormat="1" ht="40" customHeight="1" thickBot="1" x14ac:dyDescent="0.25">
      <c r="A35" s="13"/>
      <c r="B35" s="20"/>
      <c r="C35" s="21" t="s">
        <v>33</v>
      </c>
      <c r="D35" s="21" t="s">
        <v>35</v>
      </c>
      <c r="E35" s="21" t="s">
        <v>34</v>
      </c>
      <c r="F35" s="40"/>
      <c r="G35" s="40"/>
    </row>
    <row r="36" spans="1:7" s="11" customFormat="1" ht="20" customHeight="1" thickTop="1" x14ac:dyDescent="0.2">
      <c r="A36" s="13"/>
      <c r="B36" s="41" t="s">
        <v>40</v>
      </c>
      <c r="C36" s="42"/>
      <c r="D36" s="42"/>
      <c r="E36" s="42"/>
      <c r="F36" s="42"/>
      <c r="G36" s="43"/>
    </row>
    <row r="37" spans="1:7" s="11" customFormat="1" ht="20" customHeight="1" x14ac:dyDescent="0.2">
      <c r="B37" s="44" t="s">
        <v>8</v>
      </c>
      <c r="C37" s="2"/>
      <c r="D37" s="25">
        <f>C37*0.21</f>
        <v>0</v>
      </c>
      <c r="E37" s="25">
        <f>SUM(C37:D37)</f>
        <v>0</v>
      </c>
      <c r="F37" s="26">
        <f>C37*5</f>
        <v>0</v>
      </c>
      <c r="G37" s="31">
        <f>F37*4</f>
        <v>0</v>
      </c>
    </row>
    <row r="38" spans="1:7" s="11" customFormat="1" ht="20" customHeight="1" x14ac:dyDescent="0.2">
      <c r="B38" s="45" t="s">
        <v>9</v>
      </c>
      <c r="C38" s="3"/>
      <c r="D38" s="29">
        <f t="shared" ref="D38:D44" si="6">C38*0.21</f>
        <v>0</v>
      </c>
      <c r="E38" s="29">
        <f t="shared" ref="E38:E44" si="7">SUM(C38:D38)</f>
        <v>0</v>
      </c>
      <c r="F38" s="30">
        <f>C38*5</f>
        <v>0</v>
      </c>
      <c r="G38" s="31">
        <f t="shared" ref="G38:G44" si="8">F38*4</f>
        <v>0</v>
      </c>
    </row>
    <row r="39" spans="1:7" s="11" customFormat="1" ht="20" customHeight="1" x14ac:dyDescent="0.2">
      <c r="B39" s="45" t="s">
        <v>10</v>
      </c>
      <c r="C39" s="3"/>
      <c r="D39" s="29">
        <f t="shared" si="6"/>
        <v>0</v>
      </c>
      <c r="E39" s="29">
        <f t="shared" si="7"/>
        <v>0</v>
      </c>
      <c r="F39" s="30">
        <f t="shared" ref="F39:F44" si="9">C39*5</f>
        <v>0</v>
      </c>
      <c r="G39" s="31">
        <f t="shared" si="8"/>
        <v>0</v>
      </c>
    </row>
    <row r="40" spans="1:7" s="11" customFormat="1" ht="20" customHeight="1" x14ac:dyDescent="0.2">
      <c r="B40" s="45" t="s">
        <v>11</v>
      </c>
      <c r="C40" s="3"/>
      <c r="D40" s="29">
        <f t="shared" si="6"/>
        <v>0</v>
      </c>
      <c r="E40" s="29">
        <f t="shared" si="7"/>
        <v>0</v>
      </c>
      <c r="F40" s="30">
        <f t="shared" si="9"/>
        <v>0</v>
      </c>
      <c r="G40" s="31">
        <f t="shared" si="8"/>
        <v>0</v>
      </c>
    </row>
    <row r="41" spans="1:7" s="11" customFormat="1" ht="20" customHeight="1" x14ac:dyDescent="0.2">
      <c r="B41" s="45" t="s">
        <v>12</v>
      </c>
      <c r="C41" s="3"/>
      <c r="D41" s="29">
        <f t="shared" si="6"/>
        <v>0</v>
      </c>
      <c r="E41" s="29">
        <f t="shared" si="7"/>
        <v>0</v>
      </c>
      <c r="F41" s="30">
        <f t="shared" si="9"/>
        <v>0</v>
      </c>
      <c r="G41" s="31">
        <f t="shared" si="8"/>
        <v>0</v>
      </c>
    </row>
    <row r="42" spans="1:7" s="11" customFormat="1" ht="20" customHeight="1" x14ac:dyDescent="0.2">
      <c r="B42" s="45" t="s">
        <v>13</v>
      </c>
      <c r="C42" s="3"/>
      <c r="D42" s="32">
        <f t="shared" si="6"/>
        <v>0</v>
      </c>
      <c r="E42" s="29">
        <f t="shared" si="7"/>
        <v>0</v>
      </c>
      <c r="F42" s="30">
        <f t="shared" si="9"/>
        <v>0</v>
      </c>
      <c r="G42" s="31">
        <f t="shared" si="8"/>
        <v>0</v>
      </c>
    </row>
    <row r="43" spans="1:7" s="11" customFormat="1" ht="20" customHeight="1" x14ac:dyDescent="0.2">
      <c r="B43" s="45" t="s">
        <v>14</v>
      </c>
      <c r="C43" s="3"/>
      <c r="D43" s="29">
        <f t="shared" si="6"/>
        <v>0</v>
      </c>
      <c r="E43" s="29">
        <f t="shared" si="7"/>
        <v>0</v>
      </c>
      <c r="F43" s="30">
        <f t="shared" si="9"/>
        <v>0</v>
      </c>
      <c r="G43" s="31">
        <f t="shared" si="8"/>
        <v>0</v>
      </c>
    </row>
    <row r="44" spans="1:7" s="11" customFormat="1" ht="20" customHeight="1" x14ac:dyDescent="0.2">
      <c r="B44" s="45" t="s">
        <v>15</v>
      </c>
      <c r="C44" s="3"/>
      <c r="D44" s="29">
        <f t="shared" si="6"/>
        <v>0</v>
      </c>
      <c r="E44" s="29">
        <f t="shared" si="7"/>
        <v>0</v>
      </c>
      <c r="F44" s="30">
        <f t="shared" si="9"/>
        <v>0</v>
      </c>
      <c r="G44" s="31">
        <f t="shared" si="8"/>
        <v>0</v>
      </c>
    </row>
    <row r="45" spans="1:7" s="11" customFormat="1" ht="20" customHeight="1" x14ac:dyDescent="0.2">
      <c r="B45" s="46" t="s">
        <v>41</v>
      </c>
      <c r="C45" s="47"/>
      <c r="D45" s="47"/>
      <c r="E45" s="47"/>
      <c r="F45" s="47"/>
      <c r="G45" s="48"/>
    </row>
    <row r="46" spans="1:7" s="11" customFormat="1" ht="20" customHeight="1" thickBot="1" x14ac:dyDescent="0.25">
      <c r="B46" s="49" t="s">
        <v>42</v>
      </c>
      <c r="C46" s="3"/>
      <c r="D46" s="29">
        <f t="shared" ref="D46" si="10">C46*0.21</f>
        <v>0</v>
      </c>
      <c r="E46" s="29">
        <f t="shared" ref="E46" si="11">SUM(C46:D46)</f>
        <v>0</v>
      </c>
      <c r="F46" s="30">
        <f>C46*12</f>
        <v>0</v>
      </c>
      <c r="G46" s="50">
        <f>F46*4</f>
        <v>0</v>
      </c>
    </row>
    <row r="47" spans="1:7" s="11" customFormat="1" ht="40" customHeight="1" thickBot="1" x14ac:dyDescent="0.25">
      <c r="B47" s="35" t="s">
        <v>43</v>
      </c>
      <c r="C47" s="36"/>
      <c r="D47" s="36"/>
      <c r="E47" s="36"/>
      <c r="F47" s="37">
        <f>SUM(F37:F44)+F46</f>
        <v>0</v>
      </c>
      <c r="G47" s="38">
        <f>SUM(G37:G44)+G46</f>
        <v>0</v>
      </c>
    </row>
    <row r="48" spans="1:7" s="11" customFormat="1" ht="40" customHeight="1" thickBot="1" x14ac:dyDescent="0.25">
      <c r="A48" s="51" t="s">
        <v>49</v>
      </c>
      <c r="B48" s="51"/>
      <c r="C48" s="51"/>
      <c r="D48" s="51"/>
      <c r="E48" s="51"/>
      <c r="F48" s="51"/>
      <c r="G48" s="51"/>
    </row>
    <row r="49" spans="1:7" s="11" customFormat="1" ht="40" customHeight="1" x14ac:dyDescent="0.2">
      <c r="A49" s="13"/>
      <c r="B49" s="14" t="s">
        <v>37</v>
      </c>
      <c r="C49" s="15" t="s">
        <v>32</v>
      </c>
      <c r="D49" s="16"/>
      <c r="E49" s="16"/>
      <c r="F49" s="52" t="s">
        <v>44</v>
      </c>
      <c r="G49" s="19" t="s">
        <v>36</v>
      </c>
    </row>
    <row r="50" spans="1:7" s="11" customFormat="1" ht="40" customHeight="1" thickBot="1" x14ac:dyDescent="0.25">
      <c r="A50" s="13"/>
      <c r="B50" s="20"/>
      <c r="C50" s="21" t="s">
        <v>33</v>
      </c>
      <c r="D50" s="21" t="s">
        <v>35</v>
      </c>
      <c r="E50" s="53" t="s">
        <v>34</v>
      </c>
      <c r="F50" s="54"/>
      <c r="G50" s="23"/>
    </row>
    <row r="51" spans="1:7" s="11" customFormat="1" ht="20" customHeight="1" thickTop="1" x14ac:dyDescent="0.2">
      <c r="B51" s="24" t="s">
        <v>8</v>
      </c>
      <c r="C51" s="2"/>
      <c r="D51" s="25">
        <f>C51*0.21</f>
        <v>0</v>
      </c>
      <c r="E51" s="26">
        <f>SUM(C51:D51)</f>
        <v>0</v>
      </c>
      <c r="F51" s="55">
        <f>C51</f>
        <v>0</v>
      </c>
      <c r="G51" s="27">
        <f>F51*4</f>
        <v>0</v>
      </c>
    </row>
    <row r="52" spans="1:7" s="11" customFormat="1" ht="20" customHeight="1" x14ac:dyDescent="0.2">
      <c r="B52" s="28" t="s">
        <v>9</v>
      </c>
      <c r="C52" s="3"/>
      <c r="D52" s="29">
        <f t="shared" ref="D52:D74" si="12">C52*0.21</f>
        <v>0</v>
      </c>
      <c r="E52" s="30">
        <f t="shared" ref="E52:E74" si="13">SUM(C52:D52)</f>
        <v>0</v>
      </c>
      <c r="F52" s="56">
        <f>C52</f>
        <v>0</v>
      </c>
      <c r="G52" s="31">
        <f>F52*4</f>
        <v>0</v>
      </c>
    </row>
    <row r="53" spans="1:7" s="11" customFormat="1" ht="20" customHeight="1" x14ac:dyDescent="0.2">
      <c r="B53" s="28" t="s">
        <v>10</v>
      </c>
      <c r="C53" s="3"/>
      <c r="D53" s="29">
        <f t="shared" si="12"/>
        <v>0</v>
      </c>
      <c r="E53" s="30">
        <f t="shared" si="13"/>
        <v>0</v>
      </c>
      <c r="F53" s="56">
        <f t="shared" ref="F53:F74" si="14">C53</f>
        <v>0</v>
      </c>
      <c r="G53" s="31">
        <f t="shared" ref="G53:G74" si="15">F53*4</f>
        <v>0</v>
      </c>
    </row>
    <row r="54" spans="1:7" s="11" customFormat="1" ht="20" customHeight="1" x14ac:dyDescent="0.2">
      <c r="B54" s="28" t="s">
        <v>11</v>
      </c>
      <c r="C54" s="3"/>
      <c r="D54" s="29">
        <f t="shared" si="12"/>
        <v>0</v>
      </c>
      <c r="E54" s="30">
        <f t="shared" si="13"/>
        <v>0</v>
      </c>
      <c r="F54" s="56">
        <f t="shared" si="14"/>
        <v>0</v>
      </c>
      <c r="G54" s="31">
        <f t="shared" si="15"/>
        <v>0</v>
      </c>
    </row>
    <row r="55" spans="1:7" s="11" customFormat="1" ht="20" customHeight="1" x14ac:dyDescent="0.2">
      <c r="B55" s="28" t="s">
        <v>12</v>
      </c>
      <c r="C55" s="3"/>
      <c r="D55" s="29">
        <f t="shared" si="12"/>
        <v>0</v>
      </c>
      <c r="E55" s="30">
        <f t="shared" si="13"/>
        <v>0</v>
      </c>
      <c r="F55" s="56">
        <f t="shared" si="14"/>
        <v>0</v>
      </c>
      <c r="G55" s="31">
        <f t="shared" si="15"/>
        <v>0</v>
      </c>
    </row>
    <row r="56" spans="1:7" s="11" customFormat="1" ht="20" customHeight="1" x14ac:dyDescent="0.2">
      <c r="B56" s="28" t="s">
        <v>13</v>
      </c>
      <c r="C56" s="3"/>
      <c r="D56" s="32">
        <f t="shared" si="12"/>
        <v>0</v>
      </c>
      <c r="E56" s="30">
        <f t="shared" si="13"/>
        <v>0</v>
      </c>
      <c r="F56" s="56">
        <f t="shared" si="14"/>
        <v>0</v>
      </c>
      <c r="G56" s="31">
        <f t="shared" si="15"/>
        <v>0</v>
      </c>
    </row>
    <row r="57" spans="1:7" s="11" customFormat="1" ht="20" customHeight="1" x14ac:dyDescent="0.2">
      <c r="B57" s="28" t="s">
        <v>14</v>
      </c>
      <c r="C57" s="3"/>
      <c r="D57" s="29">
        <f t="shared" si="12"/>
        <v>0</v>
      </c>
      <c r="E57" s="30">
        <f t="shared" si="13"/>
        <v>0</v>
      </c>
      <c r="F57" s="56">
        <f t="shared" si="14"/>
        <v>0</v>
      </c>
      <c r="G57" s="31">
        <f t="shared" si="15"/>
        <v>0</v>
      </c>
    </row>
    <row r="58" spans="1:7" s="11" customFormat="1" ht="20" customHeight="1" x14ac:dyDescent="0.2">
      <c r="B58" s="28" t="s">
        <v>15</v>
      </c>
      <c r="C58" s="3"/>
      <c r="D58" s="29">
        <f t="shared" si="12"/>
        <v>0</v>
      </c>
      <c r="E58" s="30">
        <f t="shared" si="13"/>
        <v>0</v>
      </c>
      <c r="F58" s="56">
        <f t="shared" si="14"/>
        <v>0</v>
      </c>
      <c r="G58" s="31">
        <f t="shared" si="15"/>
        <v>0</v>
      </c>
    </row>
    <row r="59" spans="1:7" s="11" customFormat="1" ht="20" customHeight="1" x14ac:dyDescent="0.2">
      <c r="B59" s="28" t="s">
        <v>16</v>
      </c>
      <c r="C59" s="3"/>
      <c r="D59" s="29">
        <f t="shared" si="12"/>
        <v>0</v>
      </c>
      <c r="E59" s="30">
        <f t="shared" si="13"/>
        <v>0</v>
      </c>
      <c r="F59" s="56">
        <f t="shared" si="14"/>
        <v>0</v>
      </c>
      <c r="G59" s="31">
        <f t="shared" si="15"/>
        <v>0</v>
      </c>
    </row>
    <row r="60" spans="1:7" s="11" customFormat="1" ht="20" customHeight="1" x14ac:dyDescent="0.2">
      <c r="B60" s="28" t="s">
        <v>17</v>
      </c>
      <c r="C60" s="3"/>
      <c r="D60" s="29">
        <f t="shared" si="12"/>
        <v>0</v>
      </c>
      <c r="E60" s="30">
        <f t="shared" si="13"/>
        <v>0</v>
      </c>
      <c r="F60" s="56">
        <f t="shared" si="14"/>
        <v>0</v>
      </c>
      <c r="G60" s="31">
        <f t="shared" si="15"/>
        <v>0</v>
      </c>
    </row>
    <row r="61" spans="1:7" s="11" customFormat="1" ht="20" customHeight="1" x14ac:dyDescent="0.2">
      <c r="B61" s="28" t="s">
        <v>18</v>
      </c>
      <c r="C61" s="3"/>
      <c r="D61" s="29">
        <f t="shared" si="12"/>
        <v>0</v>
      </c>
      <c r="E61" s="30">
        <f t="shared" si="13"/>
        <v>0</v>
      </c>
      <c r="F61" s="56">
        <f t="shared" si="14"/>
        <v>0</v>
      </c>
      <c r="G61" s="31">
        <f t="shared" si="15"/>
        <v>0</v>
      </c>
    </row>
    <row r="62" spans="1:7" s="11" customFormat="1" ht="20" customHeight="1" x14ac:dyDescent="0.2">
      <c r="B62" s="28" t="s">
        <v>19</v>
      </c>
      <c r="C62" s="3"/>
      <c r="D62" s="29">
        <f t="shared" si="12"/>
        <v>0</v>
      </c>
      <c r="E62" s="30">
        <f t="shared" si="13"/>
        <v>0</v>
      </c>
      <c r="F62" s="56">
        <f t="shared" si="14"/>
        <v>0</v>
      </c>
      <c r="G62" s="31">
        <f t="shared" si="15"/>
        <v>0</v>
      </c>
    </row>
    <row r="63" spans="1:7" s="11" customFormat="1" ht="20" customHeight="1" x14ac:dyDescent="0.2">
      <c r="B63" s="28" t="s">
        <v>20</v>
      </c>
      <c r="C63" s="3"/>
      <c r="D63" s="29">
        <f t="shared" si="12"/>
        <v>0</v>
      </c>
      <c r="E63" s="30">
        <f t="shared" si="13"/>
        <v>0</v>
      </c>
      <c r="F63" s="56">
        <f t="shared" si="14"/>
        <v>0</v>
      </c>
      <c r="G63" s="31">
        <f t="shared" si="15"/>
        <v>0</v>
      </c>
    </row>
    <row r="64" spans="1:7" s="11" customFormat="1" ht="20" customHeight="1" x14ac:dyDescent="0.2">
      <c r="B64" s="28" t="s">
        <v>21</v>
      </c>
      <c r="C64" s="3"/>
      <c r="D64" s="29">
        <f t="shared" si="12"/>
        <v>0</v>
      </c>
      <c r="E64" s="30">
        <f t="shared" si="13"/>
        <v>0</v>
      </c>
      <c r="F64" s="56">
        <f t="shared" si="14"/>
        <v>0</v>
      </c>
      <c r="G64" s="31">
        <f t="shared" si="15"/>
        <v>0</v>
      </c>
    </row>
    <row r="65" spans="1:7" s="11" customFormat="1" ht="20" customHeight="1" x14ac:dyDescent="0.2">
      <c r="B65" s="28" t="s">
        <v>22</v>
      </c>
      <c r="C65" s="3"/>
      <c r="D65" s="29">
        <f t="shared" si="12"/>
        <v>0</v>
      </c>
      <c r="E65" s="30">
        <f t="shared" si="13"/>
        <v>0</v>
      </c>
      <c r="F65" s="56">
        <f t="shared" si="14"/>
        <v>0</v>
      </c>
      <c r="G65" s="31">
        <f t="shared" si="15"/>
        <v>0</v>
      </c>
    </row>
    <row r="66" spans="1:7" s="11" customFormat="1" ht="20" customHeight="1" x14ac:dyDescent="0.2">
      <c r="B66" s="28" t="s">
        <v>23</v>
      </c>
      <c r="C66" s="3"/>
      <c r="D66" s="29">
        <f t="shared" si="12"/>
        <v>0</v>
      </c>
      <c r="E66" s="30">
        <f t="shared" si="13"/>
        <v>0</v>
      </c>
      <c r="F66" s="56">
        <f t="shared" si="14"/>
        <v>0</v>
      </c>
      <c r="G66" s="31">
        <f t="shared" si="15"/>
        <v>0</v>
      </c>
    </row>
    <row r="67" spans="1:7" s="11" customFormat="1" ht="20" customHeight="1" x14ac:dyDescent="0.2">
      <c r="B67" s="28" t="s">
        <v>24</v>
      </c>
      <c r="C67" s="3"/>
      <c r="D67" s="29">
        <f t="shared" si="12"/>
        <v>0</v>
      </c>
      <c r="E67" s="30">
        <f t="shared" si="13"/>
        <v>0</v>
      </c>
      <c r="F67" s="56">
        <f t="shared" si="14"/>
        <v>0</v>
      </c>
      <c r="G67" s="31">
        <f t="shared" si="15"/>
        <v>0</v>
      </c>
    </row>
    <row r="68" spans="1:7" s="11" customFormat="1" ht="20" customHeight="1" x14ac:dyDescent="0.2">
      <c r="B68" s="28" t="s">
        <v>25</v>
      </c>
      <c r="C68" s="3"/>
      <c r="D68" s="29">
        <f t="shared" si="12"/>
        <v>0</v>
      </c>
      <c r="E68" s="30">
        <f t="shared" si="13"/>
        <v>0</v>
      </c>
      <c r="F68" s="56">
        <f t="shared" si="14"/>
        <v>0</v>
      </c>
      <c r="G68" s="31">
        <f t="shared" si="15"/>
        <v>0</v>
      </c>
    </row>
    <row r="69" spans="1:7" s="11" customFormat="1" ht="20" customHeight="1" x14ac:dyDescent="0.2">
      <c r="B69" s="28" t="s">
        <v>26</v>
      </c>
      <c r="C69" s="3"/>
      <c r="D69" s="29">
        <f t="shared" si="12"/>
        <v>0</v>
      </c>
      <c r="E69" s="30">
        <f t="shared" si="13"/>
        <v>0</v>
      </c>
      <c r="F69" s="56">
        <f t="shared" si="14"/>
        <v>0</v>
      </c>
      <c r="G69" s="31">
        <f t="shared" si="15"/>
        <v>0</v>
      </c>
    </row>
    <row r="70" spans="1:7" s="11" customFormat="1" ht="20" customHeight="1" x14ac:dyDescent="0.2">
      <c r="B70" s="28" t="s">
        <v>27</v>
      </c>
      <c r="C70" s="3"/>
      <c r="D70" s="29">
        <f t="shared" si="12"/>
        <v>0</v>
      </c>
      <c r="E70" s="30">
        <f t="shared" si="13"/>
        <v>0</v>
      </c>
      <c r="F70" s="56">
        <f t="shared" si="14"/>
        <v>0</v>
      </c>
      <c r="G70" s="31">
        <f t="shared" si="15"/>
        <v>0</v>
      </c>
    </row>
    <row r="71" spans="1:7" s="11" customFormat="1" ht="20" customHeight="1" x14ac:dyDescent="0.2">
      <c r="B71" s="28" t="s">
        <v>28</v>
      </c>
      <c r="C71" s="3"/>
      <c r="D71" s="29">
        <f t="shared" si="12"/>
        <v>0</v>
      </c>
      <c r="E71" s="30">
        <f t="shared" si="13"/>
        <v>0</v>
      </c>
      <c r="F71" s="56">
        <f t="shared" si="14"/>
        <v>0</v>
      </c>
      <c r="G71" s="31">
        <f t="shared" si="15"/>
        <v>0</v>
      </c>
    </row>
    <row r="72" spans="1:7" s="11" customFormat="1" ht="20" customHeight="1" x14ac:dyDescent="0.2">
      <c r="B72" s="28" t="s">
        <v>29</v>
      </c>
      <c r="C72" s="3"/>
      <c r="D72" s="29">
        <f t="shared" si="12"/>
        <v>0</v>
      </c>
      <c r="E72" s="30">
        <f t="shared" si="13"/>
        <v>0</v>
      </c>
      <c r="F72" s="56">
        <f t="shared" si="14"/>
        <v>0</v>
      </c>
      <c r="G72" s="31">
        <f t="shared" si="15"/>
        <v>0</v>
      </c>
    </row>
    <row r="73" spans="1:7" s="11" customFormat="1" ht="20" customHeight="1" x14ac:dyDescent="0.2">
      <c r="B73" s="28" t="s">
        <v>30</v>
      </c>
      <c r="C73" s="3"/>
      <c r="D73" s="29">
        <f t="shared" si="12"/>
        <v>0</v>
      </c>
      <c r="E73" s="30">
        <f t="shared" si="13"/>
        <v>0</v>
      </c>
      <c r="F73" s="56">
        <f t="shared" si="14"/>
        <v>0</v>
      </c>
      <c r="G73" s="31">
        <f t="shared" si="15"/>
        <v>0</v>
      </c>
    </row>
    <row r="74" spans="1:7" s="11" customFormat="1" ht="20" customHeight="1" thickBot="1" x14ac:dyDescent="0.25">
      <c r="B74" s="33" t="s">
        <v>31</v>
      </c>
      <c r="C74" s="4"/>
      <c r="D74" s="34">
        <f t="shared" si="12"/>
        <v>0</v>
      </c>
      <c r="E74" s="57">
        <f t="shared" si="13"/>
        <v>0</v>
      </c>
      <c r="F74" s="56">
        <f t="shared" si="14"/>
        <v>0</v>
      </c>
      <c r="G74" s="31">
        <f t="shared" si="15"/>
        <v>0</v>
      </c>
    </row>
    <row r="75" spans="1:7" s="11" customFormat="1" ht="40" customHeight="1" thickBot="1" x14ac:dyDescent="0.25">
      <c r="B75" s="35" t="s">
        <v>45</v>
      </c>
      <c r="C75" s="36"/>
      <c r="D75" s="36"/>
      <c r="E75" s="36"/>
      <c r="F75" s="37">
        <f>SUM(F51:F74)</f>
        <v>0</v>
      </c>
      <c r="G75" s="38">
        <f t="shared" ref="G75" si="16">SUM(G51:G74)</f>
        <v>0</v>
      </c>
    </row>
    <row r="76" spans="1:7" s="11" customFormat="1" ht="40" customHeight="1" thickBot="1" x14ac:dyDescent="0.25">
      <c r="B76" s="58"/>
      <c r="C76" s="59"/>
      <c r="D76" s="59"/>
      <c r="E76" s="59"/>
      <c r="F76" s="59"/>
      <c r="G76" s="59"/>
    </row>
    <row r="77" spans="1:7" s="65" customFormat="1" ht="40" customHeight="1" thickBot="1" x14ac:dyDescent="0.25">
      <c r="A77" s="60"/>
      <c r="B77" s="61" t="s">
        <v>46</v>
      </c>
      <c r="C77" s="62"/>
      <c r="D77" s="62"/>
      <c r="E77" s="62"/>
      <c r="F77" s="63">
        <f>G32+G47+G75</f>
        <v>0</v>
      </c>
      <c r="G77" s="64"/>
    </row>
    <row r="78" spans="1:7" s="65" customFormat="1" ht="19" customHeight="1" x14ac:dyDescent="0.2">
      <c r="A78" s="60"/>
      <c r="B78" s="66"/>
      <c r="C78" s="66"/>
      <c r="D78" s="66"/>
      <c r="E78" s="66"/>
      <c r="F78" s="67"/>
      <c r="G78" s="68"/>
    </row>
    <row r="79" spans="1:7" ht="20" customHeight="1" x14ac:dyDescent="0.2">
      <c r="C79" s="70" t="s">
        <v>0</v>
      </c>
    </row>
    <row r="80" spans="1:7" ht="20" customHeight="1" x14ac:dyDescent="0.2">
      <c r="C80" s="71"/>
      <c r="D80" s="72"/>
      <c r="E80" s="11" t="s">
        <v>5</v>
      </c>
      <c r="F80" s="11"/>
    </row>
    <row r="81" spans="1:7" ht="40" customHeight="1" x14ac:dyDescent="0.2">
      <c r="A81" s="73" t="s">
        <v>3</v>
      </c>
      <c r="B81" s="73"/>
      <c r="C81" s="73"/>
      <c r="D81" s="73"/>
      <c r="E81" s="73"/>
      <c r="F81" s="73"/>
      <c r="G81" s="73"/>
    </row>
    <row r="82" spans="1:7" ht="40" customHeight="1" x14ac:dyDescent="0.2">
      <c r="A82" s="73" t="s">
        <v>4</v>
      </c>
      <c r="B82" s="73"/>
      <c r="C82" s="73"/>
      <c r="D82" s="73"/>
      <c r="E82" s="73"/>
      <c r="F82" s="73"/>
      <c r="G82" s="73"/>
    </row>
    <row r="83" spans="1:7" ht="39" customHeight="1" x14ac:dyDescent="0.2">
      <c r="A83" s="74"/>
      <c r="B83" s="1" t="s">
        <v>47</v>
      </c>
      <c r="C83" s="75"/>
      <c r="D83" s="76" t="s">
        <v>1</v>
      </c>
      <c r="E83" s="76"/>
      <c r="F83" s="76"/>
      <c r="G83" s="76"/>
    </row>
    <row r="84" spans="1:7" ht="20" customHeight="1" x14ac:dyDescent="0.2">
      <c r="D84" s="77" t="s">
        <v>50</v>
      </c>
      <c r="E84" s="77"/>
      <c r="F84" s="77"/>
      <c r="G84" s="77"/>
    </row>
  </sheetData>
  <sheetProtection algorithmName="SHA-512" hashValue="2Y1kUX2tjasYYLAyTpcAQRYwxkkNWlcbIvlHhX8mvKPn/RoupQsXevCRQKBLDFObpixkCqBKPf0T5m/DDj6G2g==" saltValue="HThaVrk/9Xl4YT/M6URvfg==" spinCount="100000" sheet="1" objects="1" scenarios="1" formatCells="0" selectLockedCells="1"/>
  <mergeCells count="30">
    <mergeCell ref="B75:E75"/>
    <mergeCell ref="F77:G77"/>
    <mergeCell ref="B77:E77"/>
    <mergeCell ref="D83:G83"/>
    <mergeCell ref="D84:G84"/>
    <mergeCell ref="A81:G81"/>
    <mergeCell ref="A82:G82"/>
    <mergeCell ref="A48:G48"/>
    <mergeCell ref="A33:G33"/>
    <mergeCell ref="A5:G5"/>
    <mergeCell ref="B49:B50"/>
    <mergeCell ref="C49:E49"/>
    <mergeCell ref="F49:F50"/>
    <mergeCell ref="G49:G50"/>
    <mergeCell ref="B32:E32"/>
    <mergeCell ref="B47:E47"/>
    <mergeCell ref="B34:B35"/>
    <mergeCell ref="C34:E34"/>
    <mergeCell ref="G34:G35"/>
    <mergeCell ref="B36:G36"/>
    <mergeCell ref="B45:G45"/>
    <mergeCell ref="F34:F35"/>
    <mergeCell ref="A1:G1"/>
    <mergeCell ref="A2:G2"/>
    <mergeCell ref="C6:E6"/>
    <mergeCell ref="B6:B7"/>
    <mergeCell ref="G6:G7"/>
    <mergeCell ref="F6:F7"/>
    <mergeCell ref="A3:G3"/>
    <mergeCell ref="B4:G4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3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Jiří Kudělka</cp:lastModifiedBy>
  <cp:lastPrinted>2019-06-20T09:28:02Z</cp:lastPrinted>
  <dcterms:created xsi:type="dcterms:W3CDTF">2015-03-11T12:23:43Z</dcterms:created>
  <dcterms:modified xsi:type="dcterms:W3CDTF">2025-02-17T11:49:52Z</dcterms:modified>
</cp:coreProperties>
</file>