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S:\1_NASTENKA\2025\Projekty_25\Výtah výměna\EZAK_2\"/>
    </mc:Choice>
  </mc:AlternateContent>
  <xr:revisionPtr revIDLastSave="0" documentId="13_ncr:1_{06C9C42E-A9EC-46F7-8B4D-730583C488C4}" xr6:coauthVersionLast="47" xr6:coauthVersionMax="47" xr10:uidLastSave="{00000000-0000-0000-0000-000000000000}"/>
  <bookViews>
    <workbookView xWindow="-110" yWindow="-110" windowWidth="38620" windowHeight="21220" xr2:uid="{3DE100A1-AEEF-4D8F-B6E2-784D1A6CC833}"/>
  </bookViews>
  <sheets>
    <sheet name="Položkový rozpočet" sheetId="1" r:id="rId1"/>
    <sheet name="Souhrný přehled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1" l="1"/>
  <c r="F4" i="1"/>
  <c r="F6" i="1"/>
  <c r="F7" i="1"/>
  <c r="F8" i="1"/>
  <c r="F9" i="1"/>
  <c r="F10" i="1"/>
  <c r="F11" i="1"/>
  <c r="F12" i="1"/>
  <c r="F13" i="1"/>
  <c r="F16" i="1" l="1"/>
  <c r="F17" i="1" s="1"/>
  <c r="B23" i="3" l="1"/>
  <c r="F18" i="1"/>
  <c r="B25" i="3" s="1"/>
  <c r="B24" i="3"/>
</calcChain>
</file>

<file path=xl/sharedStrings.xml><?xml version="1.0" encoding="utf-8"?>
<sst xmlns="http://schemas.openxmlformats.org/spreadsheetml/2006/main" count="54" uniqueCount="46">
  <si>
    <t>Označení dodávky</t>
  </si>
  <si>
    <t>no.</t>
  </si>
  <si>
    <t>cena za MJ</t>
  </si>
  <si>
    <t>cena celkem bez DPH</t>
  </si>
  <si>
    <t>celkem</t>
  </si>
  <si>
    <t>bez DPH</t>
  </si>
  <si>
    <t>DPH</t>
  </si>
  <si>
    <t>s DPH</t>
  </si>
  <si>
    <t>Lokalita : Sportovní a rekreační areál Kraví hora, p.o. Údolní 76</t>
  </si>
  <si>
    <t>obchodní firma/název</t>
  </si>
  <si>
    <t>Sídlo</t>
  </si>
  <si>
    <t>IČ</t>
  </si>
  <si>
    <t>bankovní spojení a číslo účtu</t>
  </si>
  <si>
    <t>statutární orgán</t>
  </si>
  <si>
    <t>osoba zmocněná</t>
  </si>
  <si>
    <t>ID datové schránky</t>
  </si>
  <si>
    <t>DPH (21 %)</t>
  </si>
  <si>
    <t>Cena celkem včetně DPH</t>
  </si>
  <si>
    <t>Níže uvedeným podpisem stvrzuji, že podávám tuto nabídku v souladu se zadávací dokumentací. Prohlašuji, že jsme si před podáním nabídky vyžádali a vyjasnili všechny potřebné údaje, které jednoznačně vymezují plnění této veřejné zakázky, v okamžiku podání této nabídky tedy máme vyjasněná veškerá sporná ustanovení a případné technické nejasnosti. Tímto současně prohlašuji, že přijímám podmínky zadavatele a jsou jasné a srozumitelné.</t>
  </si>
  <si>
    <t>Celková nabídková cena zahrnuje všechny náklady spojené s kompletní a úspěšnou realizací veřejné zakázky.</t>
  </si>
  <si>
    <t>datum</t>
  </si>
  <si>
    <t>zapsaný v obch. Rejstříku</t>
  </si>
  <si>
    <t>tel., mobil</t>
  </si>
  <si>
    <t>email</t>
  </si>
  <si>
    <t>webové stránky</t>
  </si>
  <si>
    <t>Celková nabídková cena v Kč</t>
  </si>
  <si>
    <t>Cena celkem bez DPH</t>
  </si>
  <si>
    <t>místo</t>
  </si>
  <si>
    <t>razítko</t>
  </si>
  <si>
    <t xml:space="preserve">podpis </t>
  </si>
  <si>
    <t>MJ</t>
  </si>
  <si>
    <t>ks</t>
  </si>
  <si>
    <t>Demontáž stávajícího výtahu, včetně odpojení elektro, mechanických komponent a přípravných prací</t>
  </si>
  <si>
    <t>Ekologická likvidace demontovaných dílů (odvoz + likvidace odpadu dle NV 381/2001 Sb.)</t>
  </si>
  <si>
    <t>Související stavební práce (úpravy šachty, omítky, malby, podlahové úpravy)</t>
  </si>
  <si>
    <t>m²</t>
  </si>
  <si>
    <t>Zámečnické práce (kotvení vodítek, montáž montážních háků – sada 3 ks nosnost 20 kN)</t>
  </si>
  <si>
    <t>Elektroinstalace (přívod 3×400 V/50 Hz, LED osvětlení šachty, napojení API konektivity, revize)</t>
  </si>
  <si>
    <t>Zkoušky a uvedení do provozu (zkušební jízdy za účasti technika, vyvážení kabiny, zkouška záchytné brzdy)</t>
  </si>
  <si>
    <t>Likvidace obalového odpadu (plastové, kartonové obaly)</t>
  </si>
  <si>
    <t>Standardní doplňky výtahu (madla, zrcadlo, signalizace, interkom)</t>
  </si>
  <si>
    <t>Technická dokumentace (projektová dokumentace, provozní a údržbové manuály, certifikáty)</t>
  </si>
  <si>
    <t>Počet M.J.</t>
  </si>
  <si>
    <t>Dodávka a montáž bezstrojového výtahu do kryté bazénové haly</t>
  </si>
  <si>
    <t>Výkaz výměr pro výměnu a montáž  výtahu krytá hala  bazénu ve Sportovním a rekreačním areálu Kraví hora</t>
  </si>
  <si>
    <t>Dodávka a montáž nového výtahu v parametrech dle zadávací dokumentace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</si>
</sst>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č&quot;_-;\-* #,##0.00\ &quot;Kč&quot;_-;_-* &quot;-&quot;??\ &quot;Kč&quot;_-;_-@_-"/>
    <numFmt numFmtId="164" formatCode="_-* #,##0\ &quot;Kč&quot;_-;\-* #,##0\ &quot;Kč&quot;_-;_-* &quot;-&quot;??\ &quot;Kč&quot;_-;_-@_-"/>
  </numFmts>
  <fonts count="9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sz val="9"/>
      <color rgb="FF000000"/>
      <name val="Arial"/>
      <family val="2"/>
      <charset val="238"/>
    </font>
    <font>
      <b/>
      <sz val="11"/>
      <color theme="1"/>
      <name val="Aptos Narrow"/>
      <family val="2"/>
      <scheme val="minor"/>
    </font>
    <font>
      <sz val="10"/>
      <color theme="1"/>
      <name val="Times New Roman"/>
      <family val="1"/>
      <charset val="238"/>
    </font>
    <font>
      <b/>
      <sz val="12"/>
      <color theme="1"/>
      <name val="Calibri"/>
      <family val="2"/>
      <charset val="238"/>
    </font>
    <font>
      <sz val="12"/>
      <color theme="1"/>
      <name val="Calibri"/>
      <family val="2"/>
      <charset val="238"/>
    </font>
    <font>
      <b/>
      <sz val="14"/>
      <color theme="1"/>
      <name val="Aptos Narrow"/>
      <family val="2"/>
      <scheme val="minor"/>
    </font>
    <font>
      <b/>
      <sz val="11"/>
      <color theme="1"/>
      <name val="Aptos Narrow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89999084444715716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4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4" xfId="0" applyBorder="1"/>
    <xf numFmtId="164" fontId="0" fillId="0" borderId="11" xfId="0" applyNumberFormat="1" applyBorder="1"/>
    <xf numFmtId="164" fontId="0" fillId="0" borderId="13" xfId="0" applyNumberFormat="1" applyBorder="1"/>
    <xf numFmtId="164" fontId="0" fillId="0" borderId="15" xfId="0" applyNumberFormat="1" applyBorder="1"/>
    <xf numFmtId="0" fontId="0" fillId="0" borderId="2" xfId="0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/>
    <xf numFmtId="0" fontId="7" fillId="0" borderId="0" xfId="0" applyFont="1"/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 indent="15"/>
    </xf>
    <xf numFmtId="0" fontId="6" fillId="0" borderId="0" xfId="0" applyFont="1" applyAlignment="1">
      <alignment horizontal="left" vertical="center" indent="10"/>
    </xf>
    <xf numFmtId="0" fontId="6" fillId="0" borderId="0" xfId="0" applyFont="1" applyAlignment="1">
      <alignment horizontal="left" vertical="center" indent="15"/>
    </xf>
    <xf numFmtId="0" fontId="0" fillId="0" borderId="11" xfId="0" applyBorder="1" applyProtection="1">
      <protection locked="0"/>
    </xf>
    <xf numFmtId="0" fontId="0" fillId="0" borderId="13" xfId="0" applyBorder="1" applyProtection="1">
      <protection locked="0"/>
    </xf>
    <xf numFmtId="0" fontId="0" fillId="0" borderId="15" xfId="0" applyBorder="1" applyProtection="1">
      <protection locked="0"/>
    </xf>
    <xf numFmtId="0" fontId="0" fillId="0" borderId="3" xfId="0" applyBorder="1" applyAlignment="1">
      <alignment horizontal="center" vertical="center"/>
    </xf>
    <xf numFmtId="44" fontId="0" fillId="0" borderId="13" xfId="1" applyFont="1" applyBorder="1" applyAlignment="1">
      <alignment vertical="center"/>
    </xf>
    <xf numFmtId="44" fontId="0" fillId="0" borderId="15" xfId="1" applyFont="1" applyBorder="1" applyAlignment="1">
      <alignment vertical="center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16" xfId="0" applyBorder="1" applyProtection="1">
      <protection locked="0"/>
    </xf>
    <xf numFmtId="0" fontId="0" fillId="0" borderId="17" xfId="0" applyBorder="1" applyProtection="1">
      <protection locked="0"/>
    </xf>
    <xf numFmtId="0" fontId="8" fillId="0" borderId="0" xfId="0" applyFont="1"/>
    <xf numFmtId="0" fontId="0" fillId="0" borderId="0" xfId="0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horizontal="right" vertical="center" wrapText="1"/>
    </xf>
    <xf numFmtId="0" fontId="8" fillId="0" borderId="0" xfId="0" applyFont="1" applyAlignment="1">
      <alignment horizontal="right" vertical="center" wrapText="1"/>
    </xf>
    <xf numFmtId="3" fontId="0" fillId="0" borderId="0" xfId="0" applyNumberFormat="1" applyAlignment="1">
      <alignment horizontal="right" vertical="center" wrapText="1"/>
    </xf>
    <xf numFmtId="3" fontId="8" fillId="0" borderId="0" xfId="0" applyNumberFormat="1" applyFont="1" applyAlignment="1">
      <alignment horizontal="right" vertical="center" wrapText="1"/>
    </xf>
    <xf numFmtId="0" fontId="0" fillId="0" borderId="0" xfId="0" applyAlignment="1">
      <alignment horizontal="left" vertical="center" indent="1"/>
    </xf>
    <xf numFmtId="164" fontId="0" fillId="3" borderId="1" xfId="1" applyNumberFormat="1" applyFont="1" applyFill="1" applyBorder="1" applyAlignment="1" applyProtection="1">
      <alignment horizontal="center" vertical="center"/>
      <protection locked="0"/>
    </xf>
    <xf numFmtId="164" fontId="0" fillId="0" borderId="1" xfId="1" applyNumberFormat="1" applyFont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 wrapText="1"/>
    </xf>
    <xf numFmtId="0" fontId="0" fillId="2" borderId="19" xfId="0" applyFill="1" applyBorder="1" applyAlignment="1">
      <alignment horizontal="center" vertical="center" wrapText="1"/>
    </xf>
    <xf numFmtId="0" fontId="0" fillId="2" borderId="20" xfId="0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wrapText="1"/>
    </xf>
    <xf numFmtId="0" fontId="4" fillId="0" borderId="9" xfId="0" applyFont="1" applyBorder="1" applyAlignment="1">
      <alignment horizontal="left" wrapText="1"/>
    </xf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B4081B-86E8-4BB7-826F-FF930E31995C}">
  <dimension ref="A1:G44"/>
  <sheetViews>
    <sheetView tabSelected="1" zoomScaleNormal="100" workbookViewId="0">
      <selection activeCell="E14" sqref="E14"/>
    </sheetView>
  </sheetViews>
  <sheetFormatPr defaultColWidth="8.81640625" defaultRowHeight="14.5" x14ac:dyDescent="0.35"/>
  <cols>
    <col min="1" max="1" width="9.1796875" style="2"/>
    <col min="2" max="2" width="39.81640625" customWidth="1"/>
    <col min="3" max="3" width="10.453125" customWidth="1"/>
    <col min="4" max="4" width="16.36328125" style="2" customWidth="1"/>
    <col min="5" max="5" width="11.81640625" customWidth="1"/>
    <col min="6" max="6" width="13.36328125" customWidth="1"/>
  </cols>
  <sheetData>
    <row r="1" spans="1:7" ht="30" customHeight="1" x14ac:dyDescent="0.35">
      <c r="B1" s="49" t="s">
        <v>8</v>
      </c>
      <c r="C1" s="49"/>
      <c r="D1" s="49"/>
      <c r="E1" s="49"/>
      <c r="F1" s="49"/>
    </row>
    <row r="2" spans="1:7" ht="51" customHeight="1" thickBot="1" x14ac:dyDescent="0.4">
      <c r="B2" s="48" t="s">
        <v>44</v>
      </c>
      <c r="C2" s="48"/>
      <c r="D2" s="48"/>
      <c r="E2" s="48"/>
      <c r="F2" s="48"/>
    </row>
    <row r="3" spans="1:7" ht="29" x14ac:dyDescent="0.35">
      <c r="A3" s="42" t="s">
        <v>1</v>
      </c>
      <c r="B3" s="43" t="s">
        <v>0</v>
      </c>
      <c r="C3" s="43" t="s">
        <v>30</v>
      </c>
      <c r="D3" s="43" t="s">
        <v>42</v>
      </c>
      <c r="E3" s="44" t="s">
        <v>2</v>
      </c>
      <c r="F3" s="45" t="s">
        <v>3</v>
      </c>
      <c r="G3" s="1"/>
    </row>
    <row r="4" spans="1:7" ht="29" x14ac:dyDescent="0.35">
      <c r="A4" s="46">
        <v>1</v>
      </c>
      <c r="B4" s="47" t="s">
        <v>45</v>
      </c>
      <c r="C4" s="46" t="s">
        <v>31</v>
      </c>
      <c r="D4" s="46">
        <v>1</v>
      </c>
      <c r="E4" s="40">
        <v>0</v>
      </c>
      <c r="F4" s="41">
        <f t="shared" ref="F4:F13" si="0">D4*E4</f>
        <v>0</v>
      </c>
    </row>
    <row r="5" spans="1:7" ht="43.5" x14ac:dyDescent="0.35">
      <c r="A5" s="46">
        <v>2</v>
      </c>
      <c r="B5" s="47" t="s">
        <v>32</v>
      </c>
      <c r="C5" s="46" t="s">
        <v>31</v>
      </c>
      <c r="D5" s="46">
        <v>1</v>
      </c>
      <c r="E5" s="40">
        <v>0</v>
      </c>
      <c r="F5" s="41">
        <f t="shared" si="0"/>
        <v>0</v>
      </c>
    </row>
    <row r="6" spans="1:7" ht="29" x14ac:dyDescent="0.35">
      <c r="A6" s="46">
        <v>3</v>
      </c>
      <c r="B6" s="47" t="s">
        <v>33</v>
      </c>
      <c r="C6" s="46" t="s">
        <v>31</v>
      </c>
      <c r="D6" s="46">
        <v>1</v>
      </c>
      <c r="E6" s="40">
        <v>0</v>
      </c>
      <c r="F6" s="41">
        <f t="shared" si="0"/>
        <v>0</v>
      </c>
    </row>
    <row r="7" spans="1:7" ht="29" x14ac:dyDescent="0.35">
      <c r="A7" s="46">
        <v>4</v>
      </c>
      <c r="B7" s="47" t="s">
        <v>34</v>
      </c>
      <c r="C7" s="46" t="s">
        <v>35</v>
      </c>
      <c r="D7" s="46">
        <v>25</v>
      </c>
      <c r="E7" s="40">
        <v>0</v>
      </c>
      <c r="F7" s="41">
        <f t="shared" si="0"/>
        <v>0</v>
      </c>
    </row>
    <row r="8" spans="1:7" ht="29" x14ac:dyDescent="0.35">
      <c r="A8" s="46">
        <v>5</v>
      </c>
      <c r="B8" s="47" t="s">
        <v>36</v>
      </c>
      <c r="C8" s="46" t="s">
        <v>31</v>
      </c>
      <c r="D8" s="46">
        <v>1</v>
      </c>
      <c r="E8" s="40">
        <v>0</v>
      </c>
      <c r="F8" s="41">
        <f t="shared" si="0"/>
        <v>0</v>
      </c>
    </row>
    <row r="9" spans="1:7" ht="43.5" x14ac:dyDescent="0.35">
      <c r="A9" s="46">
        <v>6</v>
      </c>
      <c r="B9" s="47" t="s">
        <v>37</v>
      </c>
      <c r="C9" s="46" t="s">
        <v>31</v>
      </c>
      <c r="D9" s="46">
        <v>1</v>
      </c>
      <c r="E9" s="40">
        <v>0</v>
      </c>
      <c r="F9" s="41">
        <f t="shared" si="0"/>
        <v>0</v>
      </c>
    </row>
    <row r="10" spans="1:7" ht="43.5" x14ac:dyDescent="0.35">
      <c r="A10" s="46">
        <v>7</v>
      </c>
      <c r="B10" s="47" t="s">
        <v>38</v>
      </c>
      <c r="C10" s="46" t="s">
        <v>31</v>
      </c>
      <c r="D10" s="46">
        <v>1</v>
      </c>
      <c r="E10" s="40">
        <v>0</v>
      </c>
      <c r="F10" s="41">
        <f t="shared" si="0"/>
        <v>0</v>
      </c>
    </row>
    <row r="11" spans="1:7" ht="29" x14ac:dyDescent="0.35">
      <c r="A11" s="46">
        <v>8</v>
      </c>
      <c r="B11" s="47" t="s">
        <v>39</v>
      </c>
      <c r="C11" s="46" t="s">
        <v>31</v>
      </c>
      <c r="D11" s="46">
        <v>1</v>
      </c>
      <c r="E11" s="40">
        <v>0</v>
      </c>
      <c r="F11" s="41">
        <f t="shared" si="0"/>
        <v>0</v>
      </c>
    </row>
    <row r="12" spans="1:7" ht="29" x14ac:dyDescent="0.35">
      <c r="A12" s="46">
        <v>9</v>
      </c>
      <c r="B12" s="47" t="s">
        <v>40</v>
      </c>
      <c r="C12" s="46" t="s">
        <v>31</v>
      </c>
      <c r="D12" s="46">
        <v>1</v>
      </c>
      <c r="E12" s="40">
        <v>0</v>
      </c>
      <c r="F12" s="41">
        <f t="shared" si="0"/>
        <v>0</v>
      </c>
    </row>
    <row r="13" spans="1:7" ht="43.5" x14ac:dyDescent="0.35">
      <c r="A13" s="46">
        <v>10</v>
      </c>
      <c r="B13" s="47" t="s">
        <v>41</v>
      </c>
      <c r="C13" s="46" t="s">
        <v>31</v>
      </c>
      <c r="D13" s="46">
        <v>1</v>
      </c>
      <c r="E13" s="40">
        <v>0</v>
      </c>
      <c r="F13" s="41">
        <f t="shared" si="0"/>
        <v>0</v>
      </c>
    </row>
    <row r="14" spans="1:7" x14ac:dyDescent="0.35">
      <c r="A14" s="31"/>
      <c r="B14" s="33"/>
      <c r="C14" s="33"/>
      <c r="D14" s="31"/>
      <c r="E14" s="31"/>
    </row>
    <row r="15" spans="1:7" ht="15" thickBot="1" x14ac:dyDescent="0.4"/>
    <row r="16" spans="1:7" x14ac:dyDescent="0.35">
      <c r="D16" s="13" t="s">
        <v>4</v>
      </c>
      <c r="E16" s="5" t="s">
        <v>5</v>
      </c>
      <c r="F16" s="9">
        <f>SUM(F4:F13)</f>
        <v>0</v>
      </c>
    </row>
    <row r="17" spans="1:7" x14ac:dyDescent="0.35">
      <c r="D17" s="3"/>
      <c r="E17" s="7" t="s">
        <v>6</v>
      </c>
      <c r="F17" s="10">
        <f>F16*0.21</f>
        <v>0</v>
      </c>
    </row>
    <row r="18" spans="1:7" ht="15" thickBot="1" x14ac:dyDescent="0.4">
      <c r="D18" s="4"/>
      <c r="E18" s="8" t="s">
        <v>7</v>
      </c>
      <c r="F18" s="11">
        <f>SUM(F16:F17)</f>
        <v>0</v>
      </c>
    </row>
    <row r="24" spans="1:7" x14ac:dyDescent="0.35">
      <c r="A24"/>
      <c r="D24"/>
    </row>
    <row r="25" spans="1:7" x14ac:dyDescent="0.35">
      <c r="A25"/>
      <c r="D25"/>
    </row>
    <row r="26" spans="1:7" x14ac:dyDescent="0.35">
      <c r="A26" s="30"/>
      <c r="D26"/>
    </row>
    <row r="27" spans="1:7" x14ac:dyDescent="0.35">
      <c r="A27"/>
      <c r="D27"/>
    </row>
    <row r="28" spans="1:7" x14ac:dyDescent="0.35">
      <c r="A28" s="32"/>
      <c r="B28" s="34"/>
      <c r="C28" s="34"/>
      <c r="D28" s="32"/>
      <c r="E28" s="32"/>
      <c r="F28" s="36"/>
      <c r="G28" s="36"/>
    </row>
    <row r="29" spans="1:7" x14ac:dyDescent="0.35">
      <c r="A29" s="31"/>
      <c r="B29" s="33"/>
      <c r="C29" s="33"/>
      <c r="D29" s="31"/>
      <c r="E29" s="31"/>
      <c r="F29" s="37"/>
      <c r="G29" s="37"/>
    </row>
    <row r="30" spans="1:7" x14ac:dyDescent="0.35">
      <c r="A30" s="31"/>
      <c r="B30" s="33"/>
      <c r="C30" s="33"/>
      <c r="D30" s="31"/>
      <c r="E30" s="31"/>
      <c r="F30" s="37"/>
      <c r="G30" s="37"/>
    </row>
    <row r="31" spans="1:7" x14ac:dyDescent="0.35">
      <c r="A31" s="31"/>
      <c r="B31" s="33"/>
      <c r="C31" s="33"/>
      <c r="D31" s="31"/>
      <c r="E31" s="31"/>
      <c r="F31" s="37"/>
      <c r="G31" s="37"/>
    </row>
    <row r="32" spans="1:7" x14ac:dyDescent="0.35">
      <c r="A32" s="31"/>
      <c r="B32" s="33"/>
      <c r="C32" s="33"/>
      <c r="D32" s="31"/>
      <c r="E32" s="31"/>
      <c r="F32" s="37"/>
      <c r="G32" s="37"/>
    </row>
    <row r="33" spans="1:7" x14ac:dyDescent="0.35">
      <c r="A33" s="31"/>
      <c r="B33" s="33"/>
      <c r="C33" s="33"/>
      <c r="D33" s="31"/>
      <c r="E33" s="31"/>
      <c r="F33" s="37"/>
      <c r="G33" s="37"/>
    </row>
    <row r="34" spans="1:7" x14ac:dyDescent="0.35">
      <c r="A34" s="31"/>
      <c r="B34" s="33"/>
      <c r="C34" s="33"/>
      <c r="D34" s="31"/>
      <c r="E34" s="31"/>
      <c r="F34" s="37"/>
      <c r="G34" s="37"/>
    </row>
    <row r="35" spans="1:7" x14ac:dyDescent="0.35">
      <c r="A35" s="31"/>
      <c r="B35" s="33"/>
      <c r="C35" s="33"/>
      <c r="D35" s="31"/>
      <c r="E35" s="31"/>
      <c r="F35" s="37"/>
      <c r="G35" s="37"/>
    </row>
    <row r="36" spans="1:7" x14ac:dyDescent="0.35">
      <c r="A36" s="31"/>
      <c r="B36" s="33"/>
      <c r="C36" s="33"/>
      <c r="D36" s="31"/>
      <c r="E36" s="31"/>
      <c r="F36" s="37"/>
      <c r="G36" s="37"/>
    </row>
    <row r="37" spans="1:7" x14ac:dyDescent="0.35">
      <c r="A37" s="31"/>
      <c r="B37" s="33"/>
      <c r="C37" s="33"/>
      <c r="D37" s="31"/>
      <c r="E37" s="31"/>
      <c r="F37" s="37"/>
      <c r="G37" s="37"/>
    </row>
    <row r="38" spans="1:7" x14ac:dyDescent="0.35">
      <c r="A38" s="31"/>
      <c r="B38" s="33"/>
      <c r="C38" s="33"/>
      <c r="D38" s="31"/>
      <c r="E38" s="31"/>
      <c r="F38" s="37"/>
      <c r="G38" s="37"/>
    </row>
    <row r="39" spans="1:7" x14ac:dyDescent="0.35">
      <c r="A39" s="31"/>
      <c r="B39" s="33"/>
      <c r="C39" s="33"/>
      <c r="D39" s="31"/>
      <c r="E39" s="31"/>
      <c r="F39" s="37"/>
      <c r="G39" s="37"/>
    </row>
    <row r="40" spans="1:7" x14ac:dyDescent="0.35">
      <c r="A40" s="32"/>
      <c r="B40" s="34"/>
      <c r="C40" s="34"/>
      <c r="D40" s="31"/>
      <c r="E40" s="31"/>
      <c r="F40" s="35"/>
      <c r="G40" s="38"/>
    </row>
    <row r="41" spans="1:7" x14ac:dyDescent="0.35">
      <c r="A41" s="32"/>
      <c r="B41" s="33"/>
      <c r="C41" s="33"/>
      <c r="D41" s="31"/>
      <c r="E41" s="31"/>
      <c r="F41" s="35"/>
      <c r="G41" s="37"/>
    </row>
    <row r="42" spans="1:7" x14ac:dyDescent="0.35">
      <c r="A42" s="32"/>
      <c r="B42" s="34"/>
      <c r="C42" s="34"/>
      <c r="D42" s="31"/>
      <c r="E42" s="31"/>
      <c r="F42" s="35"/>
      <c r="G42" s="38"/>
    </row>
    <row r="43" spans="1:7" x14ac:dyDescent="0.35">
      <c r="A43" s="39"/>
      <c r="D43"/>
    </row>
    <row r="44" spans="1:7" x14ac:dyDescent="0.35">
      <c r="A44" s="39"/>
      <c r="D44"/>
    </row>
  </sheetData>
  <sheetProtection algorithmName="SHA-512" hashValue="PRWbBOfEyI1jEFL58BH2LDG/OJZTmUYE7mec2kda38zf8NUEMtFzuqrYKu4AmRgWs2urI9IDJv6ssSJuhls4Ow==" saltValue="RTEff26lOIPx5RBaZZn2Kw==" spinCount="100000" sheet="1" objects="1" scenarios="1"/>
  <mergeCells count="2">
    <mergeCell ref="B2:F2"/>
    <mergeCell ref="B1:F1"/>
  </mergeCells>
  <pageMargins left="0.7" right="0.7" top="0.78740157499999996" bottom="0.78740157499999996" header="0.3" footer="0.3"/>
  <headerFooter>
    <oddHeader>&amp;R&amp;"arial"&amp;8&amp;K000000 KONE Internal&amp;1#_x000D_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053E7A-EFA8-4206-BD38-1CD8889102F0}">
  <dimension ref="A1:B31"/>
  <sheetViews>
    <sheetView zoomScaleNormal="100" workbookViewId="0">
      <selection activeCell="A6" sqref="A6"/>
    </sheetView>
  </sheetViews>
  <sheetFormatPr defaultColWidth="8.81640625" defaultRowHeight="14.5" x14ac:dyDescent="0.35"/>
  <cols>
    <col min="1" max="1" width="28.6328125" customWidth="1"/>
    <col min="2" max="2" width="47.6328125" customWidth="1"/>
  </cols>
  <sheetData>
    <row r="1" spans="1:2" ht="73.5" customHeight="1" x14ac:dyDescent="0.35">
      <c r="A1" s="16"/>
    </row>
    <row r="2" spans="1:2" ht="15.5" x14ac:dyDescent="0.35">
      <c r="A2" s="17"/>
    </row>
    <row r="3" spans="1:2" ht="15.5" x14ac:dyDescent="0.35">
      <c r="A3" s="18"/>
    </row>
    <row r="4" spans="1:2" ht="15.5" x14ac:dyDescent="0.35">
      <c r="A4" s="19"/>
    </row>
    <row r="6" spans="1:2" ht="18.5" x14ac:dyDescent="0.45">
      <c r="B6" s="15"/>
    </row>
    <row r="7" spans="1:2" x14ac:dyDescent="0.35">
      <c r="A7" s="14" t="s">
        <v>43</v>
      </c>
    </row>
    <row r="9" spans="1:2" ht="15" thickBot="1" x14ac:dyDescent="0.4"/>
    <row r="10" spans="1:2" x14ac:dyDescent="0.35">
      <c r="A10" s="5" t="s">
        <v>9</v>
      </c>
      <c r="B10" s="20"/>
    </row>
    <row r="11" spans="1:2" x14ac:dyDescent="0.35">
      <c r="A11" s="7" t="s">
        <v>10</v>
      </c>
      <c r="B11" s="21"/>
    </row>
    <row r="12" spans="1:2" x14ac:dyDescent="0.35">
      <c r="A12" s="7" t="s">
        <v>11</v>
      </c>
      <c r="B12" s="21"/>
    </row>
    <row r="13" spans="1:2" x14ac:dyDescent="0.35">
      <c r="A13" s="7" t="s">
        <v>21</v>
      </c>
      <c r="B13" s="21"/>
    </row>
    <row r="14" spans="1:2" x14ac:dyDescent="0.35">
      <c r="A14" s="7" t="s">
        <v>12</v>
      </c>
      <c r="B14" s="21"/>
    </row>
    <row r="15" spans="1:2" x14ac:dyDescent="0.35">
      <c r="A15" s="7" t="s">
        <v>13</v>
      </c>
      <c r="B15" s="21"/>
    </row>
    <row r="16" spans="1:2" x14ac:dyDescent="0.35">
      <c r="A16" s="7" t="s">
        <v>14</v>
      </c>
      <c r="B16" s="21"/>
    </row>
    <row r="17" spans="1:2" x14ac:dyDescent="0.35">
      <c r="A17" s="7" t="s">
        <v>22</v>
      </c>
      <c r="B17" s="21"/>
    </row>
    <row r="18" spans="1:2" x14ac:dyDescent="0.35">
      <c r="A18" s="7" t="s">
        <v>23</v>
      </c>
      <c r="B18" s="21"/>
    </row>
    <row r="19" spans="1:2" x14ac:dyDescent="0.35">
      <c r="A19" s="7" t="s">
        <v>15</v>
      </c>
      <c r="B19" s="21"/>
    </row>
    <row r="20" spans="1:2" ht="15" thickBot="1" x14ac:dyDescent="0.4">
      <c r="A20" s="8" t="s">
        <v>24</v>
      </c>
      <c r="B20" s="22"/>
    </row>
    <row r="21" spans="1:2" ht="15" thickBot="1" x14ac:dyDescent="0.4"/>
    <row r="22" spans="1:2" ht="21.75" customHeight="1" x14ac:dyDescent="0.35">
      <c r="A22" s="5"/>
      <c r="B22" s="6" t="s">
        <v>25</v>
      </c>
    </row>
    <row r="23" spans="1:2" x14ac:dyDescent="0.35">
      <c r="A23" s="7" t="s">
        <v>26</v>
      </c>
      <c r="B23" s="24">
        <f>'Položkový rozpočet'!F16</f>
        <v>0</v>
      </c>
    </row>
    <row r="24" spans="1:2" x14ac:dyDescent="0.35">
      <c r="A24" s="7" t="s">
        <v>16</v>
      </c>
      <c r="B24" s="24">
        <f>'Položkový rozpočet'!F17</f>
        <v>0</v>
      </c>
    </row>
    <row r="25" spans="1:2" ht="15" thickBot="1" x14ac:dyDescent="0.4">
      <c r="A25" s="8" t="s">
        <v>17</v>
      </c>
      <c r="B25" s="25">
        <f>'Položkový rozpočet'!F18</f>
        <v>0</v>
      </c>
    </row>
    <row r="26" spans="1:2" ht="15" thickBot="1" x14ac:dyDescent="0.4"/>
    <row r="27" spans="1:2" ht="72" customHeight="1" x14ac:dyDescent="0.35">
      <c r="A27" s="50" t="s">
        <v>18</v>
      </c>
      <c r="B27" s="51"/>
    </row>
    <row r="28" spans="1:2" ht="36.75" customHeight="1" thickBot="1" x14ac:dyDescent="0.4">
      <c r="A28" s="52" t="s">
        <v>19</v>
      </c>
      <c r="B28" s="53"/>
    </row>
    <row r="29" spans="1:2" ht="22.5" customHeight="1" x14ac:dyDescent="0.35">
      <c r="A29" s="12" t="s">
        <v>20</v>
      </c>
      <c r="B29" s="26"/>
    </row>
    <row r="30" spans="1:2" ht="19.5" customHeight="1" thickBot="1" x14ac:dyDescent="0.4">
      <c r="A30" s="23" t="s">
        <v>27</v>
      </c>
      <c r="B30" s="27"/>
    </row>
    <row r="31" spans="1:2" ht="76.5" customHeight="1" thickBot="1" x14ac:dyDescent="0.4">
      <c r="A31" s="28" t="s">
        <v>29</v>
      </c>
      <c r="B31" s="29" t="s">
        <v>28</v>
      </c>
    </row>
  </sheetData>
  <sheetProtection algorithmName="SHA-512" hashValue="zEnhLgCP2Sm0vBNeJPpJubGE+0ThYQ/BeZM62KoPureH+pSKsmWXFJTQm2qNnqygVT/Lc+Bv5Iq516hK6PCV0Q==" saltValue="2WYZ9YQLfS8J5fz2VUTrMw==" spinCount="100000" sheet="1" objects="1" scenarios="1"/>
  <mergeCells count="2">
    <mergeCell ref="A27:B27"/>
    <mergeCell ref="A28:B28"/>
  </mergeCells>
  <pageMargins left="0.7" right="0.7" top="0.78740157499999996" bottom="0.78740157499999996" header="0.3" footer="0.3"/>
  <pageSetup paperSize="9" orientation="portrait" r:id="rId1"/>
  <headerFooter>
    <oddHeader>&amp;R&amp;"arial"&amp;8&amp;K000000 KONE Internal&amp;1#_x000D_</oddHeader>
  </headerFooter>
</worksheet>
</file>

<file path=docMetadata/LabelInfo.xml><?xml version="1.0" encoding="utf-8"?>
<clbl:labelList xmlns:clbl="http://schemas.microsoft.com/office/2020/mipLabelMetadata">
  <clbl:label id="{1595ec8e-1e2e-428f-9506-de1cbd0c2835}" enabled="1" method="Standard" siteId="{2bb82c64-2eb1-43f7-8862-fdc1d2333b50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Položkový rozpočet</vt:lpstr>
      <vt:lpstr>Souhrný přehled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Evžen Hrubeš</dc:creator>
  <cp:lastModifiedBy>Evžen Hrubeš</cp:lastModifiedBy>
  <dcterms:created xsi:type="dcterms:W3CDTF">2025-03-11T10:18:24Z</dcterms:created>
  <dcterms:modified xsi:type="dcterms:W3CDTF">2025-05-19T15:01:02Z</dcterms:modified>
</cp:coreProperties>
</file>